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3250" windowHeight="12450" tabRatio="901" activeTab="1"/>
  </bookViews>
  <sheets>
    <sheet name="1.2.zeme" sheetId="1" r:id="rId1"/>
    <sheet name="3.lauku s." sheetId="2" r:id="rId2"/>
    <sheet name="4.mēsloš." sheetId="3" r:id="rId3"/>
    <sheet name="5.augkopības prod." sheetId="4" r:id="rId4"/>
    <sheet name="5.1.dārzs" sheetId="5" r:id="rId5"/>
    <sheet name="6.dzīvnieki" sheetId="6" r:id="rId6"/>
    <sheet name="7. baribas d.a." sheetId="7" r:id="rId7"/>
    <sheet name="8.Lopbarības v.a." sheetId="8" r:id="rId8"/>
    <sheet name="9.dalīta ražošana" sheetId="9" r:id="rId9"/>
    <sheet name="10.Biškopība" sheetId="10" r:id="rId10"/>
    <sheet name="11.Fasēšana, marķēšana" sheetId="11" r:id="rId11"/>
    <sheet name="12.savvaļas a." sheetId="12" r:id="rId12"/>
    <sheet name="13.gliemji,sliekas" sheetId="13" r:id="rId13"/>
  </sheets>
  <calcPr calcId="145621"/>
</workbook>
</file>

<file path=xl/calcChain.xml><?xml version="1.0" encoding="utf-8"?>
<calcChain xmlns="http://schemas.openxmlformats.org/spreadsheetml/2006/main">
  <c r="E1" i="12" l="1"/>
  <c r="D1" i="8"/>
  <c r="D1" i="6"/>
  <c r="D1" i="5"/>
  <c r="E1" i="2"/>
  <c r="D36" i="5" l="1"/>
  <c r="C36" i="5"/>
  <c r="B36" i="5"/>
  <c r="H29" i="3"/>
  <c r="F29" i="3"/>
  <c r="D29" i="3"/>
  <c r="H15" i="3"/>
  <c r="F15" i="3"/>
  <c r="C15" i="3"/>
  <c r="C24" i="2"/>
  <c r="M8" i="1"/>
  <c r="D26" i="12" l="1"/>
  <c r="B46" i="10"/>
  <c r="B47" i="4"/>
  <c r="B38" i="4"/>
  <c r="B24" i="4"/>
  <c r="B14" i="4"/>
  <c r="J47" i="7"/>
  <c r="J37" i="7"/>
  <c r="J27" i="7"/>
  <c r="J16" i="7"/>
  <c r="D40" i="7"/>
  <c r="E40" i="7"/>
  <c r="G40" i="7"/>
  <c r="H40" i="7" s="1"/>
  <c r="D41" i="7"/>
  <c r="E41" i="7" s="1"/>
  <c r="G41" i="7"/>
  <c r="H41" i="7" s="1"/>
  <c r="D42" i="7"/>
  <c r="E42" i="7" s="1"/>
  <c r="G42" i="7"/>
  <c r="H42" i="7" s="1"/>
  <c r="D43" i="7"/>
  <c r="E43" i="7" s="1"/>
  <c r="I43" i="7" s="1"/>
  <c r="G43" i="7"/>
  <c r="H43" i="7" s="1"/>
  <c r="D44" i="7"/>
  <c r="E44" i="7"/>
  <c r="G44" i="7"/>
  <c r="H44" i="7" s="1"/>
  <c r="D45" i="7"/>
  <c r="E45" i="7" s="1"/>
  <c r="I45" i="7" s="1"/>
  <c r="G45" i="7"/>
  <c r="H45" i="7"/>
  <c r="D46" i="7"/>
  <c r="E46" i="7" s="1"/>
  <c r="G46" i="7"/>
  <c r="H46" i="7" s="1"/>
  <c r="H39" i="7"/>
  <c r="G39" i="7"/>
  <c r="D39" i="7"/>
  <c r="E39" i="7" s="1"/>
  <c r="D30" i="7"/>
  <c r="E30" i="7" s="1"/>
  <c r="G30" i="7"/>
  <c r="H30" i="7" s="1"/>
  <c r="D31" i="7"/>
  <c r="E31" i="7" s="1"/>
  <c r="G31" i="7"/>
  <c r="H31" i="7" s="1"/>
  <c r="D32" i="7"/>
  <c r="E32" i="7" s="1"/>
  <c r="G32" i="7"/>
  <c r="H32" i="7"/>
  <c r="D33" i="7"/>
  <c r="E33" i="7" s="1"/>
  <c r="G33" i="7"/>
  <c r="H33" i="7"/>
  <c r="D34" i="7"/>
  <c r="E34" i="7" s="1"/>
  <c r="G34" i="7"/>
  <c r="H34" i="7" s="1"/>
  <c r="D35" i="7"/>
  <c r="E35" i="7" s="1"/>
  <c r="G35" i="7"/>
  <c r="H35" i="7"/>
  <c r="D36" i="7"/>
  <c r="E36" i="7" s="1"/>
  <c r="G36" i="7"/>
  <c r="H36" i="7" s="1"/>
  <c r="G29" i="7"/>
  <c r="H29" i="7" s="1"/>
  <c r="D29" i="7"/>
  <c r="E29" i="7" s="1"/>
  <c r="D19" i="7"/>
  <c r="E19" i="7" s="1"/>
  <c r="G19" i="7"/>
  <c r="H19" i="7" s="1"/>
  <c r="D20" i="7"/>
  <c r="E20" i="7" s="1"/>
  <c r="G20" i="7"/>
  <c r="H20" i="7" s="1"/>
  <c r="D21" i="7"/>
  <c r="E21" i="7" s="1"/>
  <c r="G21" i="7"/>
  <c r="H21" i="7" s="1"/>
  <c r="D22" i="7"/>
  <c r="E22" i="7" s="1"/>
  <c r="G22" i="7"/>
  <c r="H22" i="7" s="1"/>
  <c r="D23" i="7"/>
  <c r="E23" i="7" s="1"/>
  <c r="G23" i="7"/>
  <c r="H23" i="7"/>
  <c r="D24" i="7"/>
  <c r="E24" i="7" s="1"/>
  <c r="G24" i="7"/>
  <c r="H24" i="7" s="1"/>
  <c r="D25" i="7"/>
  <c r="E25" i="7" s="1"/>
  <c r="G25" i="7"/>
  <c r="H25" i="7" s="1"/>
  <c r="D26" i="7"/>
  <c r="E26" i="7" s="1"/>
  <c r="G26" i="7"/>
  <c r="H26" i="7" s="1"/>
  <c r="G18" i="7"/>
  <c r="H18" i="7" s="1"/>
  <c r="E18" i="7"/>
  <c r="D18" i="7"/>
  <c r="D14" i="7"/>
  <c r="E14" i="7" s="1"/>
  <c r="G14" i="7"/>
  <c r="H14" i="7" s="1"/>
  <c r="D15" i="7"/>
  <c r="E15" i="7" s="1"/>
  <c r="G15" i="7"/>
  <c r="H15" i="7" s="1"/>
  <c r="E11" i="7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6" i="7"/>
  <c r="H6" i="7" s="1"/>
  <c r="D7" i="7"/>
  <c r="E7" i="7" s="1"/>
  <c r="D8" i="7"/>
  <c r="E8" i="7" s="1"/>
  <c r="D9" i="7"/>
  <c r="E9" i="7" s="1"/>
  <c r="I9" i="7" s="1"/>
  <c r="D10" i="7"/>
  <c r="E10" i="7" s="1"/>
  <c r="D11" i="7"/>
  <c r="D12" i="7"/>
  <c r="E12" i="7" s="1"/>
  <c r="D13" i="7"/>
  <c r="E13" i="7" s="1"/>
  <c r="D6" i="7"/>
  <c r="E6" i="7" s="1"/>
  <c r="I6" i="7" s="1"/>
  <c r="G29" i="3"/>
  <c r="E29" i="3"/>
  <c r="G15" i="3"/>
  <c r="M9" i="1"/>
  <c r="M10" i="1"/>
  <c r="M11" i="1"/>
  <c r="M12" i="1"/>
  <c r="M13" i="1"/>
  <c r="M14" i="1"/>
  <c r="M15" i="1"/>
  <c r="M16" i="1"/>
  <c r="D38" i="3" l="1"/>
  <c r="D37" i="3"/>
  <c r="I20" i="7"/>
  <c r="I35" i="7"/>
  <c r="G37" i="3"/>
  <c r="I24" i="7"/>
  <c r="I36" i="7"/>
  <c r="I25" i="7"/>
  <c r="I23" i="7"/>
  <c r="I33" i="7"/>
  <c r="I44" i="7"/>
  <c r="J48" i="7"/>
  <c r="I21" i="7"/>
  <c r="I26" i="7"/>
  <c r="I32" i="7"/>
  <c r="I15" i="7"/>
  <c r="I34" i="7"/>
  <c r="I42" i="7"/>
  <c r="I10" i="7"/>
  <c r="I46" i="7"/>
  <c r="I22" i="7"/>
  <c r="I31" i="7"/>
  <c r="I41" i="7"/>
  <c r="I40" i="7"/>
  <c r="I39" i="7"/>
  <c r="I30" i="7"/>
  <c r="I29" i="7"/>
  <c r="I19" i="7"/>
  <c r="I18" i="7"/>
  <c r="I14" i="7"/>
  <c r="I12" i="7"/>
  <c r="I8" i="7"/>
  <c r="I13" i="7"/>
  <c r="I11" i="7"/>
  <c r="I7" i="7"/>
  <c r="H15" i="13"/>
  <c r="I30" i="12"/>
  <c r="E11" i="11"/>
  <c r="M46" i="10"/>
  <c r="E10" i="9"/>
  <c r="I30" i="8"/>
  <c r="H50" i="7"/>
  <c r="H42" i="6"/>
  <c r="K39" i="5"/>
  <c r="G49" i="4"/>
  <c r="F40" i="3"/>
  <c r="H29" i="2"/>
  <c r="C1" i="13"/>
  <c r="D1" i="11"/>
  <c r="I1" i="10"/>
  <c r="D1" i="9"/>
  <c r="D1" i="4"/>
  <c r="E1" i="7"/>
  <c r="D1" i="3"/>
  <c r="D39" i="3" l="1"/>
  <c r="A15" i="13"/>
  <c r="A30" i="12"/>
  <c r="A11" i="11"/>
  <c r="A10" i="9"/>
  <c r="A30" i="8"/>
  <c r="A50" i="7"/>
  <c r="A42" i="6"/>
  <c r="A39" i="5"/>
  <c r="A49" i="4"/>
  <c r="A40" i="3"/>
  <c r="A29" i="2"/>
</calcChain>
</file>

<file path=xl/sharedStrings.xml><?xml version="1.0" encoding="utf-8"?>
<sst xmlns="http://schemas.openxmlformats.org/spreadsheetml/2006/main" count="416" uniqueCount="297">
  <si>
    <t>1. Zemes izmantošanas apraksts</t>
  </si>
  <si>
    <t>1. 1. Pamatdati</t>
  </si>
  <si>
    <t xml:space="preserve">Platība </t>
  </si>
  <si>
    <t>Kopā (ha)</t>
  </si>
  <si>
    <t xml:space="preserve">Īpašumā (ha) </t>
  </si>
  <si>
    <t>Nomāta (ha)</t>
  </si>
  <si>
    <t>Uzņēmuma kopplatība</t>
  </si>
  <si>
    <t>Lauksaimniecībā izmantojamā platība:</t>
  </si>
  <si>
    <t>2.1.</t>
  </si>
  <si>
    <t>Uzsākta pārejas perioda uz bioloģisko lauksaimniecību platība (1. pārejas gada);</t>
  </si>
  <si>
    <t>2.2.</t>
  </si>
  <si>
    <t>Pārejas perioda platība (2. pārejas gada);</t>
  </si>
  <si>
    <t>2.3.</t>
  </si>
  <si>
    <t>Bioloģiski apsaimniekotā platība;</t>
  </si>
  <si>
    <t>2.4.</t>
  </si>
  <si>
    <t>Konvencionāli apsaimniekotā platība</t>
  </si>
  <si>
    <t>Bioloģiski apsaimniekotā akvakultūru platība</t>
  </si>
  <si>
    <t>1.2. Platību izmaiņas</t>
  </si>
  <si>
    <t>Lauka numurs</t>
  </si>
  <si>
    <t>Pārbaudes gadā audzētā kultūra</t>
  </si>
  <si>
    <t>Nr. P.k.</t>
  </si>
  <si>
    <t>Platība (ha)</t>
  </si>
  <si>
    <t>2. Citas izmaiņas kopš iepriekšējās sertifikācijas</t>
  </si>
  <si>
    <t>Jauna augkopības nozare</t>
  </si>
  <si>
    <r>
      <t>Jauna lopkopības nozare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(</t>
    </r>
    <r>
      <rPr>
        <i/>
        <sz val="10"/>
        <color theme="1"/>
        <rFont val="Times New Roman"/>
        <family val="1"/>
        <charset val="186"/>
      </rPr>
      <t>jāpievieno Uzņēmuma apraksta sad. Nr.4. Lauksaimniecības dzīvnieki un vai Nr. 5. Biškopība u.c.)</t>
    </r>
  </si>
  <si>
    <r>
      <t>Plānotā</t>
    </r>
    <r>
      <rPr>
        <sz val="11.5"/>
        <color theme="1"/>
        <rFont val="Times New Roman"/>
        <family val="1"/>
        <charset val="186"/>
      </rPr>
      <t xml:space="preserve"> primāro produktu </t>
    </r>
    <r>
      <rPr>
        <b/>
        <sz val="11.5"/>
        <color theme="1"/>
        <rFont val="Times New Roman"/>
        <family val="1"/>
        <charset val="186"/>
      </rPr>
      <t>fasēšana un marķēšana</t>
    </r>
    <r>
      <rPr>
        <sz val="11.5"/>
        <color theme="1"/>
        <rFont val="Times New Roman"/>
        <family val="1"/>
        <charset val="186"/>
      </rPr>
      <t xml:space="preserve"> realizācijai mazumtirdzniecībā</t>
    </r>
    <r>
      <rPr>
        <sz val="12"/>
        <color theme="1"/>
        <rFont val="Times New Roman"/>
        <family val="1"/>
        <charset val="186"/>
      </rPr>
      <t xml:space="preserve"> </t>
    </r>
    <r>
      <rPr>
        <i/>
        <sz val="10"/>
        <color theme="1"/>
        <rFont val="Times New Roman"/>
        <family val="1"/>
        <charset val="186"/>
      </rPr>
      <t>(Realizācijai plānotie primārie produkti un etiķetes paraugs, jāpievieno Ražošanas plāna 11. sadaļa )</t>
    </r>
  </si>
  <si>
    <r>
      <t xml:space="preserve">Jaunas ražošanas telpas </t>
    </r>
    <r>
      <rPr>
        <i/>
        <sz val="10"/>
        <color theme="1"/>
        <rFont val="Times New Roman"/>
        <family val="1"/>
        <charset val="186"/>
      </rPr>
      <t>(pievienot shēmu, norādot platību)</t>
    </r>
    <r>
      <rPr>
        <sz val="12"/>
        <color theme="1"/>
        <rFont val="Times New Roman"/>
        <family val="1"/>
        <charset val="186"/>
      </rPr>
      <t xml:space="preserve">, </t>
    </r>
    <r>
      <rPr>
        <sz val="11.5"/>
        <color theme="1"/>
        <rFont val="Times New Roman"/>
        <family val="1"/>
        <charset val="186"/>
      </rPr>
      <t>iekārtas, tehnika</t>
    </r>
  </si>
  <si>
    <r>
      <t xml:space="preserve">Jauni darbinieki </t>
    </r>
    <r>
      <rPr>
        <i/>
        <sz val="10"/>
        <color theme="1"/>
        <rFont val="Times New Roman"/>
        <family val="1"/>
        <charset val="186"/>
      </rPr>
      <t>(skaits, veicamie pienākumi)</t>
    </r>
  </si>
  <si>
    <t>Nr.
 p.k.</t>
  </si>
  <si>
    <t>Platība, ha</t>
  </si>
  <si>
    <t>Nr.  
 p.k.</t>
  </si>
  <si>
    <t>Nr. 
p.k.</t>
  </si>
  <si>
    <t>Pēdējā neatļauto līdzekļu lietošana (gads, veids)</t>
  </si>
  <si>
    <t>3. Lauku saraksts</t>
  </si>
  <si>
    <t>Kultūras kods</t>
  </si>
  <si>
    <t>Pamatkultūra, šķirne*</t>
  </si>
  <si>
    <t>Pasēja</t>
  </si>
  <si>
    <t>Sēklas materiāls</t>
  </si>
  <si>
    <t>Plānotie mēslošanas līdzekļi, veids, t</t>
  </si>
  <si>
    <t>Augu aizsar-
dzības pasākumi</t>
  </si>
  <si>
    <t>Daudzums, kg</t>
  </si>
  <si>
    <t>Izcelsme</t>
  </si>
  <si>
    <t xml:space="preserve">Kopā </t>
  </si>
  <si>
    <t>* graudaugiem, pākšaugiem, kartupeļiem (izņemot piemājas dārzā augošos), sēklaudzēšanas laukos audzētiem kultūraugiem</t>
  </si>
  <si>
    <r>
      <rPr>
        <b/>
        <sz val="10"/>
        <color theme="1"/>
        <rFont val="Times New Roman"/>
        <family val="1"/>
        <charset val="186"/>
      </rPr>
      <t>Piezīmes</t>
    </r>
    <r>
      <rPr>
        <sz val="10"/>
        <color theme="1"/>
        <rFont val="Times New Roman"/>
        <family val="1"/>
        <charset val="186"/>
      </rPr>
      <t xml:space="preserve"> (pamatojums, ja atšķiras no augu sekas vai augu maiņas plāna un ja sertificējamā platība nesakrīt ar lauksaimniecībā izmantojamās zemes platību (LIZ))</t>
    </r>
  </si>
  <si>
    <t>4. Plānotais mēslošanas līdzekļu izlietojums</t>
  </si>
  <si>
    <t>Uzņēmumā iegūtais un saražotais organiskais mēslojums</t>
  </si>
  <si>
    <t>Dzīvnieku suga</t>
  </si>
  <si>
    <t>Mēslu veids</t>
  </si>
  <si>
    <t>Uzkrāšanas veids</t>
  </si>
  <si>
    <t>Plānots izmantot šajā gadā</t>
  </si>
  <si>
    <t>t</t>
  </si>
  <si>
    <t>N, kg</t>
  </si>
  <si>
    <t xml:space="preserve"> </t>
  </si>
  <si>
    <t>Kopā:</t>
  </si>
  <si>
    <t>Uzņēmumā sagatavotais komposts un cits organiskais mēslojums</t>
  </si>
  <si>
    <t>Kompostējamais materiāls</t>
  </si>
  <si>
    <t>Kompostēšanas vieta</t>
  </si>
  <si>
    <t>Kompostēšanas ilgums</t>
  </si>
  <si>
    <t>Pievienotie preparāti</t>
  </si>
  <si>
    <t>Plānots izmantot šajā gadā (lauka Nr.)</t>
  </si>
  <si>
    <t xml:space="preserve">Uzņēmumā ievestais organiskais mēslojums </t>
  </si>
  <si>
    <t>Mēslojuma veids</t>
  </si>
  <si>
    <t>Izcelsmes, iegādes vieta</t>
  </si>
  <si>
    <t>Ievestais daudzums, t</t>
  </si>
  <si>
    <t>Uzņēmumā ievestie mēslošanas/kaļķošanas līdzekļi</t>
  </si>
  <si>
    <t>Plānots izmantot šajā gadā, t</t>
  </si>
  <si>
    <t>Organiskais mēslojums, t</t>
  </si>
  <si>
    <t>Kopā plānots izmantot šajā gadā:</t>
  </si>
  <si>
    <t>N kg / 1ha sertificējamās platības:</t>
  </si>
  <si>
    <t>5. Plānotā augkopības produkcija</t>
  </si>
  <si>
    <t>Produkta nosaukums</t>
  </si>
  <si>
    <t>Kopraža, t</t>
  </si>
  <si>
    <t>Plānotais izlietojuma veids un daudzums</t>
  </si>
  <si>
    <t>Realizācija</t>
  </si>
  <si>
    <t>Pašu patēriņš</t>
  </si>
  <si>
    <t>pārtika</t>
  </si>
  <si>
    <t>lopbarība</t>
  </si>
  <si>
    <t>sēkla</t>
  </si>
  <si>
    <t>2.1. Iepriekšējā gada atlikumā esošā pārejas perioda produkcija</t>
  </si>
  <si>
    <t>3. Bioloģiski ražota produkcija</t>
  </si>
  <si>
    <t>3.1. Iepriekšējā gada atlikumā esošā bioloģiski ražotā produkcija</t>
  </si>
  <si>
    <r>
      <t xml:space="preserve">5. Konvencionāli ražota produkcija </t>
    </r>
    <r>
      <rPr>
        <sz val="10"/>
        <rFont val="Times New Roman"/>
        <family val="1"/>
        <charset val="186"/>
      </rPr>
      <t>(aizpilda arī Ražošanas plāna sadaļu Nr. 9.Bioloģiskās un konvencionālās lauksaimniecības ražošanas nodalīšanas apraksts)</t>
    </r>
  </si>
  <si>
    <t xml:space="preserve">                                                                                                                                                                 </t>
  </si>
  <si>
    <t>Realizācijas partneri:</t>
  </si>
  <si>
    <t>5.1.  Plānotā produkcija no piemājas, augļu un ogulāju dārzā augošajām kultūrām</t>
  </si>
  <si>
    <t>Plānots saražots, kg</t>
  </si>
  <si>
    <t>Plānotais izlietojuma veids un daudzums, kg</t>
  </si>
  <si>
    <t>Uzsākta pāreja</t>
  </si>
  <si>
    <t>Pārejas periods</t>
  </si>
  <si>
    <t>Bioloģiska</t>
  </si>
  <si>
    <t>Bioloģiskā</t>
  </si>
  <si>
    <t>Pārtika</t>
  </si>
  <si>
    <t>Lopbarība</t>
  </si>
  <si>
    <t>Sēkla</t>
  </si>
  <si>
    <t>Kartupeļi</t>
  </si>
  <si>
    <t>Lopbarības pupas</t>
  </si>
  <si>
    <t>Pupiņas</t>
  </si>
  <si>
    <t>Zirņi</t>
  </si>
  <si>
    <t>Kāposti</t>
  </si>
  <si>
    <t>Ziedkāposti</t>
  </si>
  <si>
    <t>Salāti</t>
  </si>
  <si>
    <t>Gurķi</t>
  </si>
  <si>
    <t>Tomāti</t>
  </si>
  <si>
    <t xml:space="preserve">Kabači </t>
  </si>
  <si>
    <t>Ķirbji</t>
  </si>
  <si>
    <t>Galda bietes</t>
  </si>
  <si>
    <t>Burkāni</t>
  </si>
  <si>
    <t>Sīpoli</t>
  </si>
  <si>
    <t>Ķiploki</t>
  </si>
  <si>
    <t>Āboli</t>
  </si>
  <si>
    <t>Bumbieri</t>
  </si>
  <si>
    <t>Plūmes</t>
  </si>
  <si>
    <t xml:space="preserve">Ķirši </t>
  </si>
  <si>
    <t>Jāņogas</t>
  </si>
  <si>
    <t>Upenes</t>
  </si>
  <si>
    <t>Ērkšķogas</t>
  </si>
  <si>
    <t>Zemenes</t>
  </si>
  <si>
    <t>Avenes</t>
  </si>
  <si>
    <t>Krūmmellenes</t>
  </si>
  <si>
    <t>Cidonijas</t>
  </si>
  <si>
    <t>6. Dzīvnieku skaits un plānotā lopkopības produkcija</t>
  </si>
  <si>
    <t xml:space="preserve">Ganāmpulka reģistrācijas numurs: LV                     </t>
  </si>
  <si>
    <t>Novietnes numurs: LV</t>
  </si>
  <si>
    <t>Nebiolo-ģiski audzēti dzīv-nieki* vid. gadā</t>
  </si>
  <si>
    <t>Biolo-ģiski audzēti dzīvnieki vid. gadā</t>
  </si>
  <si>
    <t>Piens, kg</t>
  </si>
  <si>
    <t>Dzīvnieki gaļai, skaits</t>
  </si>
  <si>
    <t>Olas, gab</t>
  </si>
  <si>
    <t>Dzīvi pārdoti dzīvnieki turēšanai, skaits</t>
  </si>
  <si>
    <t>Reali-zācija</t>
  </si>
  <si>
    <t>Liellopi</t>
  </si>
  <si>
    <t>Slaucamās govis</t>
  </si>
  <si>
    <t>Zīdītājgovis</t>
  </si>
  <si>
    <t>Vaislas buļļi</t>
  </si>
  <si>
    <t>Teļi līdz 6 mēn. vec.</t>
  </si>
  <si>
    <t>Teles, vec. par 6 mēn.</t>
  </si>
  <si>
    <t>Nobaroj. jaunlopi vecāki par 6 mēn.</t>
  </si>
  <si>
    <t>Cūkas</t>
  </si>
  <si>
    <t>Sivēnmātes</t>
  </si>
  <si>
    <t>Kuiļi</t>
  </si>
  <si>
    <t>Nobarojamās un jauncūkas</t>
  </si>
  <si>
    <t>Aitas</t>
  </si>
  <si>
    <t>Aitu mātes</t>
  </si>
  <si>
    <t>Teķi</t>
  </si>
  <si>
    <t>Jēri</t>
  </si>
  <si>
    <t>Kazas</t>
  </si>
  <si>
    <t>Kazu mātes</t>
  </si>
  <si>
    <t>Āži</t>
  </si>
  <si>
    <t>Kazlēni</t>
  </si>
  <si>
    <t>Putni</t>
  </si>
  <si>
    <t>Dējējvistas</t>
  </si>
  <si>
    <t>Broileri</t>
  </si>
  <si>
    <t>Zosis</t>
  </si>
  <si>
    <t>Pīles</t>
  </si>
  <si>
    <t>Truši</t>
  </si>
  <si>
    <t>Trušu mātes</t>
  </si>
  <si>
    <t>Trušu tēvi</t>
  </si>
  <si>
    <t>Nobarojamie truši</t>
  </si>
  <si>
    <t>Citi</t>
  </si>
  <si>
    <r>
      <t xml:space="preserve">*- Ja ir nebioloģiski audzēti </t>
    </r>
    <r>
      <rPr>
        <i/>
        <sz val="9"/>
        <color theme="1"/>
        <rFont val="Times New Roman"/>
        <family val="1"/>
        <charset val="186"/>
      </rPr>
      <t xml:space="preserve">dzīvnieki aizpilda ražošanas plāna sadaļu Nr.9. Bioloģiskās un konvencionālās lauksaimniecības ražošanas nodalīšanas apraksts </t>
    </r>
  </si>
  <si>
    <t xml:space="preserve">  (datums)    </t>
  </si>
  <si>
    <t>Skaits</t>
  </si>
  <si>
    <t>Ziemas periodā vienam dzīvniekam</t>
  </si>
  <si>
    <t>Kopā, kg</t>
  </si>
  <si>
    <t>Vasaras periodā vienam dzīvniekam</t>
  </si>
  <si>
    <t>Gadā kopā, kg</t>
  </si>
  <si>
    <t>Sausna,* kg</t>
  </si>
  <si>
    <t>Dienā , kg</t>
  </si>
  <si>
    <t>210 dienās, kg</t>
  </si>
  <si>
    <t>155 dienās, kg</t>
  </si>
  <si>
    <t>KOPĀ:</t>
  </si>
  <si>
    <r>
      <t>*</t>
    </r>
    <r>
      <rPr>
        <sz val="10"/>
        <rFont val="Times New Roman"/>
        <family val="1"/>
        <charset val="186"/>
      </rPr>
      <t>aizpilda tikai tajā gadījumā, ja iepērk pārejas perioda un/vai konvencionālas izcelsmes lopbarību</t>
    </r>
  </si>
  <si>
    <t>Plānotie lopbarības veidi</t>
  </si>
  <si>
    <t>Aprēķinātā vajadzība, kg</t>
  </si>
  <si>
    <t>Pašu saimniecībā iegūta, kg</t>
  </si>
  <si>
    <t>Iepirkta, kg</t>
  </si>
  <si>
    <t>BL</t>
  </si>
  <si>
    <t>Nebioloģiskā</t>
  </si>
  <si>
    <t>Sausna</t>
  </si>
  <si>
    <t>Zālēdājiem:</t>
  </si>
  <si>
    <t>X</t>
  </si>
  <si>
    <t>Melase</t>
  </si>
  <si>
    <t>Konvencionālās melases sausnas īpatsvars, %</t>
  </si>
  <si>
    <t>Citām sugām:</t>
  </si>
  <si>
    <t>Nebioloģiskās lopbarības sausnas īpatsvars, %</t>
  </si>
  <si>
    <t>Lopbarības ražotāji, no kuriem pērk barību (nosaukums, sertifikāta Nr.):</t>
  </si>
  <si>
    <r>
      <t>9. Bioloģiskās un konvencionālās lauksaimniecības ražošanas nodalīšanas apraksts</t>
    </r>
    <r>
      <rPr>
        <i/>
        <sz val="10"/>
        <color theme="1"/>
        <rFont val="Times New Roman"/>
        <family val="1"/>
        <charset val="186"/>
      </rPr>
      <t xml:space="preserve"> (Aizpilda, ja ir dalītā ražošana)</t>
    </r>
  </si>
  <si>
    <t>Nozares</t>
  </si>
  <si>
    <t>Apraksts</t>
  </si>
  <si>
    <t>Augkopība</t>
  </si>
  <si>
    <t>Aprakstīt zemes gabalu, telpu, ražošanas līdzekļu (sēklas materiāla, mēslojuma, augu aizsardzības līdzekļu), saražotās produkcijas glabāšanas nodalīšanu un piesardzības pasākumus sajaukšanās riska samazināšanai</t>
  </si>
  <si>
    <t>Lopkopība</t>
  </si>
  <si>
    <t>Aprakstīt zemes gabalu, telpu, ražošanas līdzekļu (dzīvnieku, lopbarības), kūtsmēslu, saražotās produkcijas glabāšanas nodalīšanu un piesardzības pasākumus sajaukšanās riska samazināšanai</t>
  </si>
  <si>
    <t>Citas nozares</t>
  </si>
  <si>
    <t>Aprakstīt zemes gabalu, telpu, ražošanas līdzekļu (dzīvnieku, barības u.c.), saražotās produkcijas glabāšanas nodalīšanu, piesardzības un citus pasākumus sajaukšanās riska samazināšanai</t>
  </si>
  <si>
    <t>10. Biškopība</t>
  </si>
  <si>
    <t>Ganāmpulka numurs</t>
  </si>
  <si>
    <t>L</t>
  </si>
  <si>
    <t>V</t>
  </si>
  <si>
    <t>Saimju skaits</t>
  </si>
  <si>
    <t xml:space="preserve">Dravas novietojums </t>
  </si>
  <si>
    <t xml:space="preserve">  Stacionāra</t>
  </si>
  <si>
    <r>
      <t xml:space="preserve"> Pārvietojama </t>
    </r>
    <r>
      <rPr>
        <sz val="10"/>
        <rFont val="Times New Roman"/>
        <family val="1"/>
        <charset val="186"/>
      </rPr>
      <t>(pievienot dravas                                  pārvietošanas plānu)</t>
    </r>
  </si>
  <si>
    <r>
      <t>Dravas novietnes atrašanās vietas ekoloģiskais raksturojums</t>
    </r>
    <r>
      <rPr>
        <sz val="10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>katrai novietnei</t>
    </r>
    <r>
      <rPr>
        <sz val="10"/>
        <rFont val="Times New Roman"/>
        <family val="1"/>
        <charset val="186"/>
      </rPr>
      <t xml:space="preserve"> (pievienota dravas atrašanās vietas apkārtnes karte 3 km rādiusā)              </t>
    </r>
    <r>
      <rPr>
        <b/>
        <sz val="10"/>
        <rFont val="Times New Roman"/>
        <family val="1"/>
        <charset val="186"/>
      </rPr>
      <t xml:space="preserve">                               </t>
    </r>
    <r>
      <rPr>
        <b/>
        <sz val="12"/>
        <rFont val="Times New Roman"/>
        <family val="1"/>
        <charset val="186"/>
      </rPr>
      <t>Norādīt bloka vai kadastra Nr.</t>
    </r>
  </si>
  <si>
    <r>
      <t>Bišu ganībām pieejamo platību raksturojums</t>
    </r>
    <r>
      <rPr>
        <sz val="10"/>
        <rFont val="Times New Roman"/>
        <family val="1"/>
        <charset val="186"/>
      </rPr>
      <t xml:space="preserve"> </t>
    </r>
  </si>
  <si>
    <t>Saimniecībā audzētie nektāraugi</t>
  </si>
  <si>
    <t>Sētie nektāraugi</t>
  </si>
  <si>
    <t>Meži, krūmāji</t>
  </si>
  <si>
    <t>Dabīgās pļavas</t>
  </si>
  <si>
    <t>Augļu koki, ogulāji</t>
  </si>
  <si>
    <t>Graudaugi</t>
  </si>
  <si>
    <t>Slimību un kaitēkļu ierobežošanai lietotie līdzekļi</t>
  </si>
  <si>
    <t>Slimības/kaitēkļi</t>
  </si>
  <si>
    <t>Ierobežošanas veids</t>
  </si>
  <si>
    <r>
      <t>Lietotie līdzekļi (</t>
    </r>
    <r>
      <rPr>
        <sz val="10"/>
        <rFont val="Times New Roman"/>
        <family val="1"/>
        <charset val="186"/>
      </rPr>
      <t>norādot          farmakoloģisko vielu</t>
    </r>
    <r>
      <rPr>
        <sz val="12"/>
        <rFont val="Times New Roman"/>
        <family val="1"/>
        <charset val="186"/>
      </rPr>
      <t>)</t>
    </r>
  </si>
  <si>
    <t>Deva</t>
  </si>
  <si>
    <t>Lietošanas laiks, ilgums</t>
  </si>
  <si>
    <t>Plānotā biškopības produkcija</t>
  </si>
  <si>
    <t>Krājumi no iepriekšējā gada (kg)</t>
  </si>
  <si>
    <t>Plānots saražot (kg)</t>
  </si>
  <si>
    <t>Izlietojums  (kg)</t>
  </si>
  <si>
    <t>Pašpatēriņš</t>
  </si>
  <si>
    <t>Medus</t>
  </si>
  <si>
    <t>Vasks</t>
  </si>
  <si>
    <t>Ziedputekšņi</t>
  </si>
  <si>
    <t>Bišu maize</t>
  </si>
  <si>
    <t>Propoliss</t>
  </si>
  <si>
    <t>Mākslīgās šūnas (gb)</t>
  </si>
  <si>
    <t>Vaska pārstrāde</t>
  </si>
  <si>
    <t>Pašu saimniecībā</t>
  </si>
  <si>
    <t>Vaska pārstrādes uzņēmumā (uzņēmuma nosaukums)</t>
  </si>
  <si>
    <t>Realizācijai plānotie produktu veidi</t>
  </si>
  <si>
    <r>
      <t xml:space="preserve">Produktu apstrādes pasākumi </t>
    </r>
    <r>
      <rPr>
        <sz val="10"/>
        <rFont val="Times New Roman"/>
        <family val="1"/>
        <charset val="186"/>
      </rPr>
      <t>(jāpievieno PVD reģ. apliecība vai realizācijas atļauja)</t>
    </r>
  </si>
  <si>
    <r>
      <t xml:space="preserve">Iepakojums </t>
    </r>
    <r>
      <rPr>
        <sz val="10"/>
        <rFont val="Times New Roman"/>
        <family val="1"/>
        <charset val="186"/>
      </rPr>
      <t>(veids, materiāls, fasējuma lielums - kg, grami u.c.)</t>
    </r>
  </si>
  <si>
    <r>
      <t>Marķējums, lietotās preču zīmes</t>
    </r>
    <r>
      <rPr>
        <sz val="10"/>
        <rFont val="Times New Roman"/>
        <family val="1"/>
        <charset val="186"/>
      </rPr>
      <t>(iesniegt marķējuma paraugus)</t>
    </r>
  </si>
  <si>
    <r>
      <t xml:space="preserve">Sagatavošanas telpu, iekārtu, mērinstrumentu apraksts    </t>
    </r>
    <r>
      <rPr>
        <sz val="10"/>
        <rFont val="Times New Roman"/>
        <family val="1"/>
        <charset val="186"/>
      </rPr>
      <t>(jāpievieno telpu shēma ar                        izmēriem, 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Times New Roman"/>
        <family val="1"/>
        <charset val="186"/>
      </rPr>
      <t>)</t>
    </r>
  </si>
  <si>
    <t>Piesardzības pasākumu plāns, lai samazinātu neatļautu vielu piesārņojuma risku.         Tīrīšanas pasākumi.</t>
  </si>
  <si>
    <t>Laboratoriskie izmeklējumi produktiem</t>
  </si>
  <si>
    <t>Plānotās produktu realizācijas vietas</t>
  </si>
  <si>
    <t>12. Savvaļas augu un kultivēto ārstniecības augu, garšaugu ievākšana</t>
  </si>
  <si>
    <t>N.p.k.</t>
  </si>
  <si>
    <t>Kultūrauga kods (LIZ)</t>
  </si>
  <si>
    <t>Nogabala numurs* (savvaļas platībām)</t>
  </si>
  <si>
    <t>Ievācamo augu suga</t>
  </si>
  <si>
    <t>Ievācamā augu daļa</t>
  </si>
  <si>
    <t>Ievākšanas laiks</t>
  </si>
  <si>
    <t>Plānotais ievācamo augu daudzums, kg</t>
  </si>
  <si>
    <t>Lietotie mēslošanas līdzekļi</t>
  </si>
  <si>
    <t>Latviskais nosaukums</t>
  </si>
  <si>
    <t>Latīniskais nosaukums</t>
  </si>
  <si>
    <t>* - saskaņā ar iesniegto karti, par savvaļas augu un kultivēto ārstniecības augu, garšaugu ievākšanas platībām</t>
  </si>
  <si>
    <t>Piezīmes</t>
  </si>
  <si>
    <t>(datums)</t>
  </si>
  <si>
    <t>13. Gliemežu un slieku audzēšanas apraksts</t>
  </si>
  <si>
    <t>Ganāmpulka
 un 
novietnes reģistrācijas numurs</t>
  </si>
  <si>
    <r>
      <t xml:space="preserve">Ražošanas telpu un iekārtu apraksts 
</t>
    </r>
    <r>
      <rPr>
        <i/>
        <sz val="10"/>
        <color theme="1"/>
        <rFont val="Times New Roman"/>
        <family val="1"/>
        <charset val="186"/>
      </rPr>
      <t>(pievienot ēku, būvju, telpu shēmas ar norādītu platību m2)</t>
    </r>
    <r>
      <rPr>
        <sz val="12"/>
        <color theme="1"/>
        <rFont val="Times New Roman"/>
        <family val="1"/>
        <charset val="186"/>
      </rPr>
      <t xml:space="preserve"> </t>
    </r>
  </si>
  <si>
    <t>Ražošanas procesa apraksts</t>
  </si>
  <si>
    <t>Plānotais produkcijas daudzums</t>
  </si>
  <si>
    <t>Dzīvnieku ēdināšana, izmantotie barības līdzekļi</t>
  </si>
  <si>
    <t>Izejvielu, materiālu, barības līdzekļu piegādātāji</t>
  </si>
  <si>
    <r>
      <t xml:space="preserve">Realizācijai plānotie produkti, iepakojums </t>
    </r>
    <r>
      <rPr>
        <i/>
        <sz val="10"/>
        <color theme="1"/>
        <rFont val="Times New Roman"/>
        <family val="1"/>
        <charset val="186"/>
      </rPr>
      <t>(veids, materiāls, fasējuma lielums)</t>
    </r>
  </si>
  <si>
    <r>
      <t xml:space="preserve">Marķējums, lietotās preču zīmes 
</t>
    </r>
    <r>
      <rPr>
        <i/>
        <sz val="10"/>
        <color theme="1"/>
        <rFont val="Times New Roman"/>
        <family val="1"/>
        <charset val="186"/>
      </rPr>
      <t>(iesniegt marķējuma paraugus)</t>
    </r>
  </si>
  <si>
    <t>Plānotās produktu realizācijas vietas, partneri</t>
  </si>
  <si>
    <r>
      <rPr>
        <b/>
        <sz val="12"/>
        <color theme="1"/>
        <rFont val="Times New Roman"/>
        <family val="1"/>
        <charset val="186"/>
      </rPr>
      <t>1.2.1. Platību palielināšanās</t>
    </r>
    <r>
      <rPr>
        <b/>
        <i/>
        <sz val="12"/>
        <color theme="1"/>
        <rFont val="Times New Roman"/>
        <family val="1"/>
        <charset val="186"/>
      </rPr>
      <t xml:space="preserve"> </t>
    </r>
    <r>
      <rPr>
        <i/>
        <sz val="12"/>
        <color theme="1"/>
        <rFont val="Times New Roman"/>
        <family val="1"/>
        <charset val="186"/>
      </rPr>
      <t>(jauni lauki) kopš iepriekšējās sertifikācijas</t>
    </r>
  </si>
  <si>
    <r>
      <rPr>
        <b/>
        <sz val="12"/>
        <color theme="1"/>
        <rFont val="Times New Roman"/>
        <family val="1"/>
        <charset val="186"/>
      </rPr>
      <t>1.2.2. Platību samazināšanās</t>
    </r>
    <r>
      <rPr>
        <b/>
        <i/>
        <sz val="12"/>
        <color theme="1"/>
        <rFont val="Times New Roman"/>
        <family val="1"/>
        <charset val="186"/>
      </rPr>
      <t xml:space="preserve"> </t>
    </r>
    <r>
      <rPr>
        <i/>
        <sz val="12"/>
        <color theme="1"/>
        <rFont val="Times New Roman"/>
        <family val="1"/>
        <charset val="186"/>
      </rPr>
      <t>(lauki, kuru sertifikācija pārtraukta) kopš pēdējās sertifikācijas</t>
    </r>
  </si>
  <si>
    <t>Sertificējamā platība:</t>
  </si>
  <si>
    <t xml:space="preserve">Ražošanas plāns </t>
  </si>
  <si>
    <t>gadam</t>
  </si>
  <si>
    <r>
      <t xml:space="preserve">Dravas novietnes  numurs/numuri </t>
    </r>
    <r>
      <rPr>
        <sz val="10"/>
        <rFont val="Times New Roman"/>
        <family val="1"/>
        <charset val="186"/>
      </rPr>
      <t>(ja vairākas novietnes)</t>
    </r>
  </si>
  <si>
    <t>Daudzums 
t</t>
  </si>
  <si>
    <t>Ievestais daudzums 
t</t>
  </si>
  <si>
    <t>Bioloģiski apsaimniekotā  nelauksaimnieciskā platība dzīvnieku ganīšanai</t>
  </si>
  <si>
    <t>Bioloģiski apsaimniekotā savvaļas augu ievākšanas platība</t>
  </si>
  <si>
    <r>
      <rPr>
        <b/>
        <sz val="11"/>
        <color theme="1"/>
        <rFont val="Times New Roman"/>
        <family val="1"/>
        <charset val="186"/>
      </rPr>
      <t>Apliecinu</t>
    </r>
    <r>
      <rPr>
        <sz val="11"/>
        <color theme="1"/>
        <rFont val="Times New Roman"/>
        <family val="1"/>
        <charset val="186"/>
      </rPr>
      <t>, ka vākšanai paredzētie augi nav iekļauti normatīvajos aktos par īpaši aizsargājamām un ierobežoti izmantojamām īpaši aizsargājamām sugām.</t>
    </r>
  </si>
  <si>
    <t>(Operators/pilnvarotā persona)</t>
  </si>
  <si>
    <r>
      <t xml:space="preserve">Lauka statuss </t>
    </r>
    <r>
      <rPr>
        <sz val="8"/>
        <color theme="1"/>
        <rFont val="Times New Roman"/>
        <family val="1"/>
        <charset val="186"/>
      </rPr>
      <t>(1PP; 2PP, BL)</t>
    </r>
  </si>
  <si>
    <r>
      <t xml:space="preserve">1. Uzsāktas pārejas gada produkcija </t>
    </r>
    <r>
      <rPr>
        <b/>
        <sz val="11"/>
        <rFont val="Times New Roman"/>
        <family val="1"/>
        <charset val="186"/>
      </rPr>
      <t>(1PP)</t>
    </r>
  </si>
  <si>
    <r>
      <t>2. Pārejas periodā ražota produkcija</t>
    </r>
    <r>
      <rPr>
        <b/>
        <sz val="11"/>
        <rFont val="Times New Roman"/>
        <family val="1"/>
        <charset val="186"/>
      </rPr>
      <t xml:space="preserve"> (2PP/3PP)</t>
    </r>
  </si>
  <si>
    <t>Pašu saimniecībā 1PP saražotās lopbarības sausnas īpatsvars, %</t>
  </si>
  <si>
    <t>Iepirktās 2PP lopbarības sausnas īpatsvars, %</t>
  </si>
  <si>
    <r>
      <t xml:space="preserve">Pārejas perioda </t>
    </r>
    <r>
      <rPr>
        <sz val="10"/>
        <rFont val="Times New Roman"/>
        <family val="1"/>
        <charset val="186"/>
      </rPr>
      <t>(2PP)</t>
    </r>
  </si>
  <si>
    <r>
      <t xml:space="preserve">Uzsākta pāreja </t>
    </r>
    <r>
      <rPr>
        <sz val="10"/>
        <rFont val="Times New Roman"/>
        <family val="1"/>
        <charset val="186"/>
      </rPr>
      <t>(1PP)</t>
    </r>
  </si>
  <si>
    <t>Fiziskais svars</t>
  </si>
  <si>
    <t>Sausna kopā, kg</t>
  </si>
  <si>
    <t>8. Barības nodrošinājuma aprēķins</t>
  </si>
  <si>
    <t>7. Barības vajadzība dzīvnieku grupām</t>
  </si>
  <si>
    <t>Operatora reģistrācijas numurs “STC” 05-</t>
  </si>
  <si>
    <t>(Operatora nosaukums)</t>
  </si>
  <si>
    <t>Operatora reģistrācijas numurs “STC”   05-</t>
  </si>
  <si>
    <t xml:space="preserve">                                                         Operatora reģistrācijas numurs "STC" 05- </t>
  </si>
  <si>
    <t>Operatora reģistrācijas numurs „STC” 05-</t>
  </si>
  <si>
    <t xml:space="preserve">                                           Operatora reģistrācijas numurs „STC” 05-</t>
  </si>
  <si>
    <t xml:space="preserve">                                                  Operatora reģistrācijas numurs "STC” 05-  </t>
  </si>
  <si>
    <t>Dzīvnieku grupa 
Barības līdzekļi</t>
  </si>
  <si>
    <r>
      <rPr>
        <b/>
        <sz val="14"/>
        <rFont val="Times New Roman"/>
        <family val="1"/>
        <charset val="186"/>
      </rPr>
      <t>11. Realizācijai plānotie primārie produkti</t>
    </r>
    <r>
      <rPr>
        <b/>
        <sz val="12"/>
        <rFont val="Times New Roman"/>
        <family val="1"/>
        <charset val="186"/>
      </rPr>
      <t xml:space="preserve">
</t>
    </r>
    <r>
      <rPr>
        <sz val="12"/>
        <rFont val="Times New Roman"/>
        <family val="1"/>
        <charset val="186"/>
      </rPr>
      <t>Pirms produktu realizācijas uzsākšanas informēt un iesniegt nepieciešamos dokumentus 
SIA „Sertifikācijas un testēšanas centrs”</t>
    </r>
  </si>
  <si>
    <t>Tauriņ- zieži 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</si>
</sst>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5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1.5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.5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3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8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30" fillId="0" borderId="0"/>
  </cellStyleXfs>
  <cellXfs count="535">
    <xf numFmtId="0" fontId="0" fillId="0" borderId="0" xfId="0"/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4" xfId="0" applyFont="1" applyBorder="1" applyAlignment="1">
      <alignment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right" vertical="center" wrapText="1"/>
    </xf>
    <xf numFmtId="0" fontId="19" fillId="0" borderId="25" xfId="1" applyFont="1" applyBorder="1" applyAlignment="1">
      <alignment horizontal="left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right" vertical="center" wrapText="1"/>
    </xf>
    <xf numFmtId="0" fontId="20" fillId="0" borderId="25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23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27" xfId="1" applyFont="1" applyBorder="1" applyAlignment="1">
      <alignment horizontal="right" vertical="center" wrapText="1"/>
    </xf>
    <xf numFmtId="0" fontId="21" fillId="0" borderId="9" xfId="1" applyFont="1" applyBorder="1" applyAlignment="1">
      <alignment horizontal="right" vertical="center" wrapText="1"/>
    </xf>
    <xf numFmtId="0" fontId="21" fillId="0" borderId="0" xfId="1" applyFont="1" applyAlignment="1">
      <alignment horizontal="center" vertical="center" wrapText="1"/>
    </xf>
    <xf numFmtId="0" fontId="17" fillId="0" borderId="8" xfId="1" applyFont="1" applyBorder="1" applyAlignment="1">
      <alignment vertical="center" wrapText="1"/>
    </xf>
    <xf numFmtId="0" fontId="17" fillId="0" borderId="39" xfId="1" applyFont="1" applyBorder="1" applyAlignment="1">
      <alignment horizontal="center" vertical="top" wrapText="1"/>
    </xf>
    <xf numFmtId="0" fontId="17" fillId="0" borderId="4" xfId="1" applyFont="1" applyBorder="1" applyAlignment="1">
      <alignment horizontal="center" vertical="top" wrapText="1"/>
    </xf>
    <xf numFmtId="0" fontId="20" fillId="0" borderId="40" xfId="1" applyFont="1" applyBorder="1" applyAlignment="1">
      <alignment horizontal="left"/>
    </xf>
    <xf numFmtId="0" fontId="20" fillId="0" borderId="41" xfId="1" applyFont="1" applyBorder="1" applyAlignment="1">
      <alignment horizontal="left"/>
    </xf>
    <xf numFmtId="0" fontId="20" fillId="0" borderId="37" xfId="1" applyFont="1" applyBorder="1" applyAlignment="1">
      <alignment horizontal="left"/>
    </xf>
    <xf numFmtId="0" fontId="20" fillId="0" borderId="41" xfId="1" applyFont="1" applyBorder="1"/>
    <xf numFmtId="0" fontId="20" fillId="0" borderId="37" xfId="1" applyFont="1" applyBorder="1"/>
    <xf numFmtId="0" fontId="14" fillId="0" borderId="0" xfId="0" applyFont="1"/>
    <xf numFmtId="0" fontId="14" fillId="0" borderId="15" xfId="0" applyFont="1" applyBorder="1"/>
    <xf numFmtId="0" fontId="14" fillId="0" borderId="0" xfId="0" applyFont="1" applyBorder="1"/>
    <xf numFmtId="0" fontId="14" fillId="0" borderId="0" xfId="0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" fillId="0" borderId="15" xfId="0" applyFont="1" applyBorder="1" applyAlignment="1">
      <alignment horizontal="left"/>
    </xf>
    <xf numFmtId="0" fontId="17" fillId="0" borderId="15" xfId="1" applyFont="1" applyBorder="1" applyAlignment="1">
      <alignment horizontal="center"/>
    </xf>
    <xf numFmtId="0" fontId="14" fillId="0" borderId="0" xfId="0" applyFont="1" applyAlignment="1">
      <alignment horizontal="right"/>
    </xf>
    <xf numFmtId="0" fontId="17" fillId="0" borderId="15" xfId="1" applyFont="1" applyBorder="1" applyAlignment="1">
      <alignment vertical="center"/>
    </xf>
    <xf numFmtId="0" fontId="21" fillId="8" borderId="24" xfId="1" applyFont="1" applyFill="1" applyBorder="1" applyAlignment="1">
      <alignment horizontal="center" vertical="center" wrapText="1"/>
    </xf>
    <xf numFmtId="0" fontId="17" fillId="8" borderId="24" xfId="1" applyFont="1" applyFill="1" applyBorder="1" applyAlignment="1">
      <alignment horizontal="center" vertical="center" wrapText="1"/>
    </xf>
    <xf numFmtId="0" fontId="12" fillId="8" borderId="30" xfId="0" applyNumberFormat="1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1" fillId="0" borderId="4" xfId="1" applyFont="1" applyBorder="1" applyAlignment="1">
      <alignment horizontal="left" vertical="center" wrapText="1"/>
    </xf>
    <xf numFmtId="0" fontId="21" fillId="8" borderId="4" xfId="1" applyFont="1" applyFill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8" borderId="24" xfId="0" applyNumberFormat="1" applyFont="1" applyFill="1" applyBorder="1" applyAlignment="1">
      <alignment horizontal="center" vertical="center" wrapText="1"/>
    </xf>
    <xf numFmtId="0" fontId="1" fillId="8" borderId="28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3" fillId="0" borderId="4" xfId="1" applyFont="1" applyBorder="1" applyAlignment="1">
      <alignment horizontal="left" vertical="center" wrapText="1"/>
    </xf>
    <xf numFmtId="0" fontId="33" fillId="0" borderId="4" xfId="1" applyFont="1" applyBorder="1" applyAlignment="1">
      <alignment horizontal="center" vertical="center" wrapText="1"/>
    </xf>
    <xf numFmtId="0" fontId="34" fillId="3" borderId="4" xfId="1" applyFont="1" applyFill="1" applyBorder="1" applyAlignment="1">
      <alignment horizontal="center" vertical="center" wrapText="1"/>
    </xf>
    <xf numFmtId="0" fontId="13" fillId="0" borderId="4" xfId="0" applyFont="1" applyBorder="1"/>
    <xf numFmtId="14" fontId="14" fillId="0" borderId="0" xfId="0" applyNumberFormat="1" applyFont="1"/>
    <xf numFmtId="0" fontId="14" fillId="0" borderId="24" xfId="0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/>
    </xf>
    <xf numFmtId="0" fontId="35" fillId="0" borderId="0" xfId="1" applyFont="1" applyAlignment="1">
      <alignment vertical="top"/>
    </xf>
    <xf numFmtId="0" fontId="13" fillId="0" borderId="0" xfId="0" applyFont="1" applyBorder="1" applyAlignment="1">
      <alignment horizontal="center" vertical="top"/>
    </xf>
    <xf numFmtId="0" fontId="14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4" fillId="8" borderId="4" xfId="0" applyNumberFormat="1" applyFont="1" applyFill="1" applyBorder="1"/>
    <xf numFmtId="0" fontId="13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7" fillId="8" borderId="17" xfId="1" applyFont="1" applyFill="1" applyBorder="1" applyAlignment="1">
      <alignment horizontal="center" vertical="center" wrapText="1"/>
    </xf>
    <xf numFmtId="0" fontId="17" fillId="0" borderId="57" xfId="1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23" fillId="6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0" fontId="1" fillId="0" borderId="29" xfId="0" applyFont="1" applyBorder="1" applyAlignment="1">
      <alignment horizontal="center" vertical="center" textRotation="90" wrapText="1"/>
    </xf>
    <xf numFmtId="0" fontId="2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57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15" xfId="0" applyFont="1" applyBorder="1" applyAlignment="1">
      <alignment horizontal="left"/>
    </xf>
    <xf numFmtId="14" fontId="14" fillId="0" borderId="38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/>
    <xf numFmtId="0" fontId="35" fillId="0" borderId="0" xfId="1" applyFont="1" applyBorder="1" applyAlignment="1">
      <alignment vertical="top"/>
    </xf>
    <xf numFmtId="0" fontId="14" fillId="0" borderId="13" xfId="0" applyFont="1" applyFill="1" applyBorder="1" applyAlignment="1"/>
    <xf numFmtId="0" fontId="13" fillId="0" borderId="0" xfId="0" applyFont="1" applyBorder="1" applyAlignment="1"/>
    <xf numFmtId="0" fontId="14" fillId="0" borderId="9" xfId="0" applyFont="1" applyBorder="1" applyAlignment="1">
      <alignment wrapText="1"/>
    </xf>
    <xf numFmtId="0" fontId="21" fillId="0" borderId="0" xfId="1" applyFont="1" applyBorder="1" applyAlignment="1">
      <alignment vertical="top"/>
    </xf>
    <xf numFmtId="0" fontId="35" fillId="0" borderId="0" xfId="1" applyFont="1" applyBorder="1" applyAlignment="1"/>
    <xf numFmtId="0" fontId="14" fillId="0" borderId="8" xfId="0" applyFont="1" applyBorder="1" applyAlignment="1">
      <alignment horizontal="center" vertical="center" wrapText="1"/>
    </xf>
    <xf numFmtId="0" fontId="1" fillId="8" borderId="67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7" fillId="0" borderId="4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35" fillId="0" borderId="0" xfId="1" applyFont="1" applyAlignment="1">
      <alignment horizontal="center" vertical="top"/>
    </xf>
    <xf numFmtId="0" fontId="17" fillId="0" borderId="44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7" fillId="0" borderId="4" xfId="1" applyFont="1" applyBorder="1" applyAlignment="1">
      <alignment vertical="center" wrapText="1"/>
    </xf>
    <xf numFmtId="0" fontId="13" fillId="0" borderId="0" xfId="0" applyFont="1" applyAlignment="1">
      <alignment horizontal="center" vertical="top"/>
    </xf>
    <xf numFmtId="0" fontId="21" fillId="0" borderId="0" xfId="1" applyFont="1"/>
    <xf numFmtId="14" fontId="21" fillId="0" borderId="7" xfId="1" applyNumberFormat="1" applyFont="1" applyBorder="1" applyAlignment="1">
      <alignment horizontal="center"/>
    </xf>
    <xf numFmtId="0" fontId="21" fillId="0" borderId="0" xfId="1" applyFont="1" applyAlignment="1">
      <alignment horizontal="center"/>
    </xf>
    <xf numFmtId="0" fontId="21" fillId="0" borderId="9" xfId="1" applyFont="1" applyBorder="1" applyAlignment="1"/>
    <xf numFmtId="0" fontId="21" fillId="0" borderId="29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36" fillId="0" borderId="0" xfId="1" applyFont="1"/>
    <xf numFmtId="14" fontId="21" fillId="0" borderId="15" xfId="1" applyNumberFormat="1" applyFont="1" applyBorder="1" applyAlignment="1">
      <alignment horizontal="center"/>
    </xf>
    <xf numFmtId="0" fontId="21" fillId="0" borderId="0" xfId="1" applyFont="1" applyBorder="1" applyAlignment="1"/>
    <xf numFmtId="0" fontId="36" fillId="0" borderId="0" xfId="1" applyFont="1" applyAlignment="1">
      <alignment horizontal="center"/>
    </xf>
    <xf numFmtId="0" fontId="36" fillId="0" borderId="0" xfId="1" applyFont="1" applyAlignment="1">
      <alignment vertical="top"/>
    </xf>
    <xf numFmtId="0" fontId="19" fillId="0" borderId="0" xfId="1" applyFont="1"/>
    <xf numFmtId="0" fontId="21" fillId="0" borderId="15" xfId="1" applyFont="1" applyBorder="1" applyAlignment="1">
      <alignment horizontal="center"/>
    </xf>
    <xf numFmtId="0" fontId="17" fillId="0" borderId="44" xfId="2" applyFont="1" applyBorder="1" applyAlignment="1">
      <alignment horizontal="center" vertical="center" wrapText="1"/>
    </xf>
    <xf numFmtId="0" fontId="17" fillId="0" borderId="10" xfId="1" applyFont="1" applyBorder="1" applyAlignment="1">
      <alignment horizontal="left" vertical="center" wrapText="1"/>
    </xf>
    <xf numFmtId="0" fontId="17" fillId="5" borderId="4" xfId="1" applyFont="1" applyFill="1" applyBorder="1" applyAlignment="1">
      <alignment horizontal="center" vertical="top" wrapText="1"/>
    </xf>
    <xf numFmtId="0" fontId="17" fillId="10" borderId="10" xfId="1" applyFont="1" applyFill="1" applyBorder="1" applyAlignment="1">
      <alignment horizontal="left" vertical="center" wrapText="1"/>
    </xf>
    <xf numFmtId="0" fontId="17" fillId="10" borderId="22" xfId="1" applyFont="1" applyFill="1" applyBorder="1" applyAlignment="1">
      <alignment horizontal="center" vertical="center" wrapText="1"/>
    </xf>
    <xf numFmtId="0" fontId="17" fillId="10" borderId="4" xfId="1" applyFont="1" applyFill="1" applyBorder="1" applyAlignment="1">
      <alignment horizontal="center" vertical="center" wrapText="1"/>
    </xf>
    <xf numFmtId="0" fontId="17" fillId="10" borderId="4" xfId="1" applyFont="1" applyFill="1" applyBorder="1" applyAlignment="1">
      <alignment horizontal="center" vertical="top" wrapText="1"/>
    </xf>
    <xf numFmtId="0" fontId="17" fillId="0" borderId="1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center"/>
    </xf>
    <xf numFmtId="0" fontId="14" fillId="0" borderId="49" xfId="0" applyFont="1" applyBorder="1" applyAlignment="1"/>
    <xf numFmtId="0" fontId="21" fillId="0" borderId="0" xfId="1" applyFont="1" applyAlignment="1">
      <alignment horizontal="right"/>
    </xf>
    <xf numFmtId="0" fontId="21" fillId="0" borderId="15" xfId="1" applyFont="1" applyBorder="1"/>
    <xf numFmtId="0" fontId="21" fillId="0" borderId="50" xfId="1" applyFont="1" applyBorder="1"/>
    <xf numFmtId="0" fontId="21" fillId="0" borderId="4" xfId="1" applyFont="1" applyBorder="1"/>
    <xf numFmtId="0" fontId="21" fillId="0" borderId="23" xfId="1" applyFont="1" applyBorder="1"/>
    <xf numFmtId="0" fontId="21" fillId="0" borderId="27" xfId="1" applyFont="1" applyBorder="1"/>
    <xf numFmtId="0" fontId="21" fillId="0" borderId="9" xfId="1" applyFont="1" applyBorder="1"/>
    <xf numFmtId="0" fontId="21" fillId="0" borderId="39" xfId="1" applyFont="1" applyBorder="1"/>
    <xf numFmtId="0" fontId="21" fillId="0" borderId="10" xfId="1" applyFont="1" applyBorder="1"/>
    <xf numFmtId="0" fontId="35" fillId="0" borderId="0" xfId="1" applyFont="1"/>
    <xf numFmtId="0" fontId="21" fillId="0" borderId="13" xfId="1" applyFont="1" applyBorder="1" applyAlignment="1"/>
    <xf numFmtId="14" fontId="19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19" fillId="0" borderId="15" xfId="1" applyFont="1" applyBorder="1" applyAlignment="1">
      <alignment vertical="center"/>
    </xf>
    <xf numFmtId="0" fontId="19" fillId="0" borderId="15" xfId="0" applyFont="1" applyBorder="1" applyAlignment="1">
      <alignment horizontal="left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center"/>
    </xf>
    <xf numFmtId="0" fontId="19" fillId="0" borderId="15" xfId="1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4" fillId="0" borderId="15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0" fillId="0" borderId="4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14" fontId="14" fillId="0" borderId="0" xfId="0" applyNumberFormat="1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14" fontId="14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4" fillId="0" borderId="0" xfId="0" applyFont="1" applyBorder="1" applyAlignment="1">
      <alignment horizontal="right"/>
    </xf>
    <xf numFmtId="0" fontId="1" fillId="8" borderId="54" xfId="0" applyNumberFormat="1" applyFont="1" applyFill="1" applyBorder="1" applyAlignment="1">
      <alignment horizontal="center" vertical="center" wrapText="1"/>
    </xf>
    <xf numFmtId="0" fontId="1" fillId="8" borderId="56" xfId="0" applyNumberFormat="1" applyFont="1" applyFill="1" applyBorder="1" applyAlignment="1">
      <alignment horizontal="center" vertical="center" wrapText="1"/>
    </xf>
    <xf numFmtId="0" fontId="1" fillId="8" borderId="55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right" vertical="center" wrapText="1"/>
    </xf>
    <xf numFmtId="0" fontId="1" fillId="8" borderId="60" xfId="0" applyNumberFormat="1" applyFont="1" applyFill="1" applyBorder="1" applyAlignment="1">
      <alignment horizontal="center" vertical="center" wrapText="1"/>
    </xf>
    <xf numFmtId="0" fontId="1" fillId="8" borderId="53" xfId="0" applyNumberFormat="1" applyFont="1" applyFill="1" applyBorder="1" applyAlignment="1">
      <alignment horizontal="center" vertical="center" wrapText="1"/>
    </xf>
    <xf numFmtId="0" fontId="1" fillId="8" borderId="62" xfId="0" applyNumberFormat="1" applyFont="1" applyFill="1" applyBorder="1" applyAlignment="1">
      <alignment horizontal="center" vertical="center" wrapText="1"/>
    </xf>
    <xf numFmtId="0" fontId="1" fillId="8" borderId="43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right" vertical="center" wrapText="1"/>
    </xf>
    <xf numFmtId="0" fontId="1" fillId="0" borderId="54" xfId="0" applyFont="1" applyBorder="1" applyAlignment="1">
      <alignment horizontal="right" vertical="center" wrapText="1"/>
    </xf>
    <xf numFmtId="0" fontId="1" fillId="0" borderId="56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right" vertical="center" wrapText="1"/>
    </xf>
    <xf numFmtId="0" fontId="1" fillId="8" borderId="17" xfId="0" applyNumberFormat="1" applyFont="1" applyFill="1" applyBorder="1" applyAlignment="1">
      <alignment horizontal="center" vertical="center" wrapText="1"/>
    </xf>
    <xf numFmtId="0" fontId="1" fillId="8" borderId="21" xfId="0" applyNumberFormat="1" applyFont="1" applyFill="1" applyBorder="1" applyAlignment="1">
      <alignment horizontal="center" vertical="center" wrapText="1"/>
    </xf>
    <xf numFmtId="0" fontId="1" fillId="8" borderId="18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right" vertical="center" wrapText="1"/>
    </xf>
    <xf numFmtId="0" fontId="1" fillId="0" borderId="56" xfId="0" applyFont="1" applyFill="1" applyBorder="1" applyAlignment="1">
      <alignment horizontal="right" vertical="center" wrapText="1"/>
    </xf>
    <xf numFmtId="0" fontId="1" fillId="0" borderId="55" xfId="0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 vertical="center" wrapText="1"/>
    </xf>
    <xf numFmtId="0" fontId="1" fillId="8" borderId="56" xfId="0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4" borderId="59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9" fillId="0" borderId="0" xfId="1" applyFont="1" applyAlignment="1">
      <alignment horizontal="right" vertical="center"/>
    </xf>
    <xf numFmtId="0" fontId="20" fillId="0" borderId="6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20" fillId="0" borderId="7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18" fillId="0" borderId="23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7" xfId="1" applyFont="1" applyBorder="1" applyAlignment="1">
      <alignment horizontal="left" vertical="center" wrapText="1"/>
    </xf>
    <xf numFmtId="0" fontId="18" fillId="0" borderId="5" xfId="1" applyFont="1" applyBorder="1" applyAlignment="1">
      <alignment horizontal="left" vertical="center" wrapText="1"/>
    </xf>
    <xf numFmtId="0" fontId="18" fillId="0" borderId="51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 wrapText="1"/>
    </xf>
    <xf numFmtId="0" fontId="18" fillId="0" borderId="50" xfId="1" applyFont="1" applyBorder="1" applyAlignment="1">
      <alignment horizontal="center" vertical="center" wrapText="1"/>
    </xf>
    <xf numFmtId="0" fontId="17" fillId="0" borderId="64" xfId="1" applyFont="1" applyBorder="1" applyAlignment="1">
      <alignment horizontal="center" vertical="center" wrapText="1"/>
    </xf>
    <xf numFmtId="0" fontId="17" fillId="0" borderId="66" xfId="1" applyFont="1" applyBorder="1" applyAlignment="1">
      <alignment horizontal="center" vertical="center" wrapText="1"/>
    </xf>
    <xf numFmtId="0" fontId="17" fillId="0" borderId="58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65" xfId="1" applyFont="1" applyBorder="1" applyAlignment="1">
      <alignment horizontal="center" vertical="center" wrapText="1"/>
    </xf>
    <xf numFmtId="0" fontId="17" fillId="0" borderId="63" xfId="1" applyFont="1" applyBorder="1" applyAlignment="1">
      <alignment horizontal="center" vertical="center" wrapText="1"/>
    </xf>
    <xf numFmtId="0" fontId="18" fillId="0" borderId="22" xfId="1" applyFont="1" applyBorder="1" applyAlignment="1">
      <alignment horizontal="left" vertical="center" wrapText="1"/>
    </xf>
    <xf numFmtId="0" fontId="18" fillId="0" borderId="6" xfId="1" applyFont="1" applyBorder="1" applyAlignment="1">
      <alignment horizontal="left" vertical="center" wrapText="1"/>
    </xf>
    <xf numFmtId="0" fontId="21" fillId="0" borderId="7" xfId="1" applyFont="1" applyBorder="1" applyAlignment="1">
      <alignment horizontal="center"/>
    </xf>
    <xf numFmtId="0" fontId="20" fillId="0" borderId="15" xfId="1" applyFont="1" applyBorder="1" applyAlignment="1">
      <alignment horizontal="left" vertical="center" wrapText="1"/>
    </xf>
    <xf numFmtId="0" fontId="35" fillId="0" borderId="9" xfId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0" fontId="14" fillId="0" borderId="9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64" xfId="0" applyFont="1" applyBorder="1" applyAlignment="1">
      <alignment vertical="center" wrapText="1"/>
    </xf>
    <xf numFmtId="0" fontId="8" fillId="0" borderId="66" xfId="0" applyFont="1" applyBorder="1" applyAlignment="1">
      <alignment vertical="center" wrapText="1"/>
    </xf>
    <xf numFmtId="0" fontId="8" fillId="0" borderId="58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7" fillId="0" borderId="64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49" fontId="22" fillId="0" borderId="33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right"/>
    </xf>
    <xf numFmtId="49" fontId="22" fillId="0" borderId="65" xfId="0" applyNumberFormat="1" applyFont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textRotation="90" wrapText="1"/>
    </xf>
    <xf numFmtId="0" fontId="8" fillId="0" borderId="57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6" fillId="0" borderId="34" xfId="1" applyFont="1" applyBorder="1" applyAlignment="1">
      <alignment vertical="center" wrapText="1"/>
    </xf>
    <xf numFmtId="0" fontId="26" fillId="0" borderId="38" xfId="1" applyFont="1" applyBorder="1" applyAlignment="1">
      <alignment vertical="center" wrapText="1"/>
    </xf>
    <xf numFmtId="0" fontId="26" fillId="0" borderId="35" xfId="1" applyFont="1" applyBorder="1" applyAlignment="1">
      <alignment vertical="center" wrapText="1"/>
    </xf>
    <xf numFmtId="0" fontId="21" fillId="0" borderId="8" xfId="1" applyFont="1" applyBorder="1" applyAlignment="1">
      <alignment vertical="top" wrapText="1"/>
    </xf>
    <xf numFmtId="0" fontId="21" fillId="0" borderId="39" xfId="1" applyFont="1" applyBorder="1" applyAlignment="1">
      <alignment vertical="top" wrapText="1"/>
    </xf>
    <xf numFmtId="0" fontId="21" fillId="0" borderId="10" xfId="1" applyFont="1" applyBorder="1" applyAlignment="1">
      <alignment vertical="top" wrapText="1"/>
    </xf>
    <xf numFmtId="0" fontId="21" fillId="0" borderId="40" xfId="1" applyFont="1" applyBorder="1" applyAlignment="1">
      <alignment horizontal="right" vertical="center" wrapText="1"/>
    </xf>
    <xf numFmtId="0" fontId="21" fillId="0" borderId="41" xfId="1" applyFont="1" applyBorder="1" applyAlignment="1">
      <alignment horizontal="right" vertical="center" wrapText="1"/>
    </xf>
    <xf numFmtId="0" fontId="21" fillId="0" borderId="42" xfId="1" applyFont="1" applyBorder="1" applyAlignment="1">
      <alignment horizontal="right" vertical="center" wrapText="1"/>
    </xf>
    <xf numFmtId="0" fontId="26" fillId="0" borderId="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1" fillId="0" borderId="4" xfId="1" applyFont="1" applyBorder="1" applyAlignment="1">
      <alignment vertical="top" wrapText="1"/>
    </xf>
    <xf numFmtId="0" fontId="18" fillId="0" borderId="11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textRotation="90" wrapText="1"/>
    </xf>
    <xf numFmtId="0" fontId="21" fillId="0" borderId="30" xfId="1" applyFont="1" applyBorder="1" applyAlignment="1">
      <alignment horizontal="center" vertical="center" textRotation="90" wrapText="1"/>
    </xf>
    <xf numFmtId="0" fontId="21" fillId="0" borderId="33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30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/>
    </xf>
    <xf numFmtId="0" fontId="35" fillId="0" borderId="0" xfId="1" applyFont="1" applyAlignment="1">
      <alignment horizontal="center" vertical="top"/>
    </xf>
    <xf numFmtId="0" fontId="17" fillId="0" borderId="13" xfId="1" applyFont="1" applyBorder="1" applyAlignment="1">
      <alignment horizontal="left" vertical="top"/>
    </xf>
    <xf numFmtId="0" fontId="26" fillId="0" borderId="6" xfId="1" applyFont="1" applyBorder="1" applyAlignment="1">
      <alignment vertical="center" wrapText="1"/>
    </xf>
    <xf numFmtId="0" fontId="26" fillId="0" borderId="7" xfId="1" applyFont="1" applyBorder="1" applyAlignment="1">
      <alignment vertical="center" wrapText="1"/>
    </xf>
    <xf numFmtId="0" fontId="26" fillId="0" borderId="5" xfId="1" applyFont="1" applyBorder="1" applyAlignment="1">
      <alignment vertical="center" wrapText="1"/>
    </xf>
    <xf numFmtId="0" fontId="21" fillId="0" borderId="43" xfId="1" applyFont="1" applyBorder="1" applyAlignment="1">
      <alignment horizontal="right" vertical="center" wrapText="1"/>
    </xf>
    <xf numFmtId="0" fontId="21" fillId="0" borderId="11" xfId="1" applyFont="1" applyBorder="1" applyAlignment="1">
      <alignment horizontal="right" vertical="center" wrapText="1"/>
    </xf>
    <xf numFmtId="0" fontId="21" fillId="0" borderId="16" xfId="1" applyFont="1" applyBorder="1" applyAlignment="1">
      <alignment horizontal="right" vertical="center" wrapText="1"/>
    </xf>
    <xf numFmtId="0" fontId="17" fillId="0" borderId="6" xfId="2" applyFont="1" applyBorder="1" applyAlignment="1">
      <alignment horizontal="right" vertical="top"/>
    </xf>
    <xf numFmtId="0" fontId="17" fillId="0" borderId="7" xfId="2" applyFont="1" applyBorder="1" applyAlignment="1">
      <alignment horizontal="right" vertical="top"/>
    </xf>
    <xf numFmtId="0" fontId="17" fillId="0" borderId="46" xfId="2" applyFont="1" applyBorder="1" applyAlignment="1">
      <alignment horizontal="right" vertical="top"/>
    </xf>
    <xf numFmtId="0" fontId="17" fillId="0" borderId="17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 wrapText="1"/>
    </xf>
    <xf numFmtId="0" fontId="17" fillId="0" borderId="6" xfId="2" applyFont="1" applyBorder="1" applyAlignment="1">
      <alignment horizontal="right" vertical="top" wrapText="1"/>
    </xf>
    <xf numFmtId="0" fontId="17" fillId="0" borderId="7" xfId="2" applyFont="1" applyBorder="1" applyAlignment="1">
      <alignment horizontal="right" vertical="top" wrapText="1"/>
    </xf>
    <xf numFmtId="0" fontId="17" fillId="0" borderId="46" xfId="2" applyFont="1" applyBorder="1" applyAlignment="1">
      <alignment horizontal="right" vertical="top" wrapText="1"/>
    </xf>
    <xf numFmtId="0" fontId="17" fillId="0" borderId="4" xfId="2" applyFont="1" applyBorder="1" applyAlignment="1">
      <alignment horizontal="center" vertical="center" wrapText="1"/>
    </xf>
    <xf numFmtId="0" fontId="17" fillId="0" borderId="34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35" xfId="1" applyFont="1" applyBorder="1" applyAlignment="1">
      <alignment horizontal="center" vertical="center" wrapText="1"/>
    </xf>
    <xf numFmtId="0" fontId="21" fillId="0" borderId="11" xfId="1" applyFont="1" applyBorder="1" applyAlignment="1">
      <alignment vertical="center"/>
    </xf>
    <xf numFmtId="0" fontId="17" fillId="0" borderId="32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20" fillId="0" borderId="34" xfId="1" applyFont="1" applyBorder="1" applyAlignment="1">
      <alignment vertical="center" wrapText="1"/>
    </xf>
    <xf numFmtId="0" fontId="20" fillId="0" borderId="38" xfId="1" applyFont="1" applyBorder="1" applyAlignment="1">
      <alignment vertical="center" wrapText="1"/>
    </xf>
    <xf numFmtId="0" fontId="20" fillId="0" borderId="35" xfId="1" applyFont="1" applyBorder="1" applyAlignment="1">
      <alignment vertical="center" wrapText="1"/>
    </xf>
    <xf numFmtId="2" fontId="17" fillId="0" borderId="17" xfId="1" applyNumberFormat="1" applyFont="1" applyBorder="1" applyAlignment="1">
      <alignment horizontal="center" vertical="center" wrapText="1"/>
    </xf>
    <xf numFmtId="2" fontId="17" fillId="0" borderId="18" xfId="1" applyNumberFormat="1" applyFont="1" applyBorder="1" applyAlignment="1">
      <alignment horizontal="center" vertical="center" wrapText="1"/>
    </xf>
    <xf numFmtId="0" fontId="17" fillId="0" borderId="34" xfId="1" applyFont="1" applyBorder="1" applyAlignment="1">
      <alignment vertical="center" wrapText="1"/>
    </xf>
    <xf numFmtId="0" fontId="17" fillId="0" borderId="38" xfId="1" applyFont="1" applyBorder="1" applyAlignment="1">
      <alignment vertical="center" wrapText="1"/>
    </xf>
    <xf numFmtId="0" fontId="17" fillId="0" borderId="35" xfId="1" applyFont="1" applyBorder="1" applyAlignment="1">
      <alignment vertical="center" wrapText="1"/>
    </xf>
    <xf numFmtId="0" fontId="20" fillId="0" borderId="23" xfId="1" applyFont="1" applyBorder="1" applyAlignment="1">
      <alignment horizontal="left" vertical="center" wrapText="1"/>
    </xf>
    <xf numFmtId="0" fontId="20" fillId="0" borderId="22" xfId="1" applyFont="1" applyBorder="1" applyAlignment="1">
      <alignment horizontal="left" vertical="center" wrapText="1"/>
    </xf>
    <xf numFmtId="0" fontId="20" fillId="0" borderId="0" xfId="1" applyFont="1" applyAlignment="1">
      <alignment horizontal="left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0" fillId="0" borderId="8" xfId="1" applyFont="1" applyBorder="1" applyAlignment="1">
      <alignment horizontal="left"/>
    </xf>
    <xf numFmtId="0" fontId="26" fillId="0" borderId="8" xfId="1" applyFont="1" applyBorder="1" applyAlignment="1">
      <alignment horizontal="left"/>
    </xf>
    <xf numFmtId="0" fontId="26" fillId="0" borderId="4" xfId="1" applyFont="1" applyBorder="1" applyAlignment="1">
      <alignment horizontal="left"/>
    </xf>
    <xf numFmtId="0" fontId="20" fillId="0" borderId="29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0" fontId="17" fillId="0" borderId="61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7" fillId="0" borderId="4" xfId="1" applyFont="1" applyBorder="1" applyAlignment="1">
      <alignment horizontal="left"/>
    </xf>
    <xf numFmtId="0" fontId="21" fillId="0" borderId="4" xfId="1" applyFont="1" applyBorder="1" applyAlignment="1">
      <alignment horizontal="center"/>
    </xf>
    <xf numFmtId="0" fontId="17" fillId="0" borderId="27" xfId="1" applyFont="1" applyBorder="1" applyAlignment="1">
      <alignment horizontal="left"/>
    </xf>
    <xf numFmtId="0" fontId="17" fillId="0" borderId="9" xfId="1" applyFont="1" applyBorder="1" applyAlignment="1">
      <alignment horizontal="left"/>
    </xf>
    <xf numFmtId="0" fontId="17" fillId="0" borderId="45" xfId="1" applyFont="1" applyBorder="1" applyAlignment="1">
      <alignment horizontal="left"/>
    </xf>
    <xf numFmtId="0" fontId="21" fillId="0" borderId="25" xfId="1" applyFont="1" applyBorder="1" applyAlignment="1">
      <alignment horizontal="center"/>
    </xf>
    <xf numFmtId="0" fontId="17" fillId="0" borderId="34" xfId="1" applyFont="1" applyBorder="1" applyAlignment="1">
      <alignment horizontal="left"/>
    </xf>
    <xf numFmtId="0" fontId="17" fillId="0" borderId="38" xfId="1" applyFont="1" applyBorder="1" applyAlignment="1">
      <alignment horizontal="left"/>
    </xf>
    <xf numFmtId="0" fontId="17" fillId="0" borderId="35" xfId="1" applyFont="1" applyBorder="1" applyAlignment="1">
      <alignment horizontal="left"/>
    </xf>
    <xf numFmtId="0" fontId="21" fillId="0" borderId="10" xfId="1" applyFont="1" applyBorder="1" applyAlignment="1">
      <alignment horizontal="center"/>
    </xf>
    <xf numFmtId="0" fontId="17" fillId="0" borderId="27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7" fillId="0" borderId="45" xfId="1" applyFont="1" applyBorder="1" applyAlignment="1">
      <alignment horizontal="center" vertical="center" wrapText="1"/>
    </xf>
    <xf numFmtId="0" fontId="17" fillId="0" borderId="43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7" fillId="0" borderId="44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left" wrapText="1"/>
    </xf>
    <xf numFmtId="0" fontId="20" fillId="0" borderId="15" xfId="1" applyFont="1" applyBorder="1" applyAlignment="1">
      <alignment horizontal="left" wrapText="1"/>
    </xf>
    <xf numFmtId="0" fontId="20" fillId="0" borderId="22" xfId="1" applyFont="1" applyBorder="1" applyAlignment="1">
      <alignment horizontal="left" wrapText="1"/>
    </xf>
    <xf numFmtId="0" fontId="21" fillId="0" borderId="23" xfId="1" applyFont="1" applyBorder="1" applyAlignment="1">
      <alignment horizontal="center"/>
    </xf>
    <xf numFmtId="0" fontId="21" fillId="0" borderId="22" xfId="1" applyFont="1" applyBorder="1" applyAlignment="1">
      <alignment horizontal="center"/>
    </xf>
    <xf numFmtId="0" fontId="17" fillId="0" borderId="1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/>
    </xf>
    <xf numFmtId="0" fontId="21" fillId="0" borderId="5" xfId="1" applyFont="1" applyBorder="1" applyAlignment="1">
      <alignment horizontal="center"/>
    </xf>
    <xf numFmtId="0" fontId="17" fillId="0" borderId="7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20" fillId="0" borderId="6" xfId="1" applyFont="1" applyBorder="1" applyAlignment="1">
      <alignment horizontal="left" wrapText="1"/>
    </xf>
    <xf numFmtId="0" fontId="20" fillId="0" borderId="7" xfId="1" applyFont="1" applyBorder="1" applyAlignment="1">
      <alignment horizontal="left" wrapText="1"/>
    </xf>
    <xf numFmtId="0" fontId="20" fillId="0" borderId="5" xfId="1" applyFont="1" applyBorder="1" applyAlignment="1">
      <alignment horizontal="left" wrapText="1"/>
    </xf>
    <xf numFmtId="0" fontId="17" fillId="0" borderId="40" xfId="1" applyFont="1" applyBorder="1" applyAlignment="1">
      <alignment horizontal="left" vertical="center" wrapText="1"/>
    </xf>
    <xf numFmtId="0" fontId="17" fillId="0" borderId="41" xfId="1" applyFont="1" applyBorder="1" applyAlignment="1">
      <alignment horizontal="left" vertical="center" wrapText="1"/>
    </xf>
    <xf numFmtId="0" fontId="17" fillId="0" borderId="37" xfId="1" applyFont="1" applyBorder="1" applyAlignment="1">
      <alignment horizontal="left" vertical="center" wrapText="1"/>
    </xf>
    <xf numFmtId="0" fontId="27" fillId="0" borderId="13" xfId="1" applyFont="1" applyBorder="1" applyAlignment="1">
      <alignment horizontal="left" vertical="center" wrapText="1"/>
    </xf>
    <xf numFmtId="0" fontId="27" fillId="0" borderId="52" xfId="1" applyFont="1" applyBorder="1" applyAlignment="1">
      <alignment horizontal="left" vertical="center" wrapText="1"/>
    </xf>
    <xf numFmtId="0" fontId="27" fillId="0" borderId="0" xfId="1" applyFont="1" applyAlignment="1">
      <alignment horizontal="left" vertical="center" wrapText="1"/>
    </xf>
    <xf numFmtId="0" fontId="27" fillId="0" borderId="51" xfId="1" applyFont="1" applyBorder="1" applyAlignment="1">
      <alignment horizontal="left" vertical="center" wrapText="1"/>
    </xf>
    <xf numFmtId="0" fontId="27" fillId="0" borderId="15" xfId="1" applyFont="1" applyBorder="1" applyAlignment="1">
      <alignment horizontal="left" vertical="center" wrapText="1"/>
    </xf>
    <xf numFmtId="0" fontId="27" fillId="0" borderId="22" xfId="1" applyFont="1" applyBorder="1" applyAlignment="1">
      <alignment horizontal="left" vertical="center" wrapText="1"/>
    </xf>
    <xf numFmtId="0" fontId="32" fillId="0" borderId="53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0" fontId="32" fillId="0" borderId="52" xfId="1" applyFont="1" applyBorder="1" applyAlignment="1">
      <alignment horizontal="center" vertical="center" wrapText="1"/>
    </xf>
    <xf numFmtId="0" fontId="32" fillId="0" borderId="50" xfId="1" applyFont="1" applyBorder="1" applyAlignment="1">
      <alignment horizontal="center" vertical="center" wrapText="1"/>
    </xf>
    <xf numFmtId="0" fontId="32" fillId="0" borderId="0" xfId="1" applyFont="1" applyAlignment="1">
      <alignment horizontal="center" vertical="center" wrapText="1"/>
    </xf>
    <xf numFmtId="0" fontId="32" fillId="0" borderId="51" xfId="1" applyFont="1" applyBorder="1" applyAlignment="1">
      <alignment horizontal="center" vertical="center" wrapText="1"/>
    </xf>
    <xf numFmtId="0" fontId="32" fillId="0" borderId="23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22" xfId="1" applyFont="1" applyBorder="1" applyAlignment="1">
      <alignment horizontal="center" vertical="center" wrapText="1"/>
    </xf>
    <xf numFmtId="0" fontId="27" fillId="0" borderId="9" xfId="1" applyFont="1" applyBorder="1" applyAlignment="1">
      <alignment horizontal="left" vertical="center" wrapText="1"/>
    </xf>
    <xf numFmtId="0" fontId="27" fillId="0" borderId="45" xfId="1" applyFont="1" applyBorder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17" fillId="0" borderId="51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17" fillId="0" borderId="22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top" wrapText="1"/>
    </xf>
    <xf numFmtId="0" fontId="17" fillId="0" borderId="15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7" xfId="1" applyFont="1" applyBorder="1" applyAlignment="1">
      <alignment horizontal="center" vertical="top" wrapText="1"/>
    </xf>
    <xf numFmtId="0" fontId="17" fillId="0" borderId="5" xfId="1" applyFont="1" applyBorder="1" applyAlignment="1">
      <alignment horizontal="center" vertical="top" wrapText="1"/>
    </xf>
    <xf numFmtId="0" fontId="20" fillId="0" borderId="40" xfId="1" applyFont="1" applyBorder="1" applyAlignment="1">
      <alignment horizontal="center" wrapText="1"/>
    </xf>
    <xf numFmtId="0" fontId="20" fillId="0" borderId="41" xfId="1" applyFont="1" applyBorder="1" applyAlignment="1">
      <alignment horizontal="center" wrapText="1"/>
    </xf>
    <xf numFmtId="0" fontId="20" fillId="0" borderId="37" xfId="1" applyFont="1" applyBorder="1" applyAlignment="1">
      <alignment horizontal="center" wrapText="1"/>
    </xf>
    <xf numFmtId="14" fontId="21" fillId="0" borderId="15" xfId="1" applyNumberFormat="1" applyFont="1" applyBorder="1" applyAlignment="1">
      <alignment horizontal="center"/>
    </xf>
    <xf numFmtId="14" fontId="21" fillId="0" borderId="38" xfId="1" applyNumberFormat="1" applyFont="1" applyBorder="1" applyAlignment="1">
      <alignment horizontal="center"/>
    </xf>
    <xf numFmtId="0" fontId="35" fillId="0" borderId="0" xfId="1" applyFont="1" applyAlignment="1">
      <alignment horizontal="center"/>
    </xf>
    <xf numFmtId="0" fontId="18" fillId="0" borderId="0" xfId="1" applyFont="1" applyAlignment="1">
      <alignment horizontal="center" wrapText="1"/>
    </xf>
    <xf numFmtId="0" fontId="18" fillId="0" borderId="15" xfId="1" applyFont="1" applyBorder="1" applyAlignment="1">
      <alignment horizont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0" fontId="20" fillId="0" borderId="22" xfId="1" applyFont="1" applyBorder="1" applyAlignment="1">
      <alignment horizontal="center" vertical="center" wrapText="1"/>
    </xf>
    <xf numFmtId="0" fontId="17" fillId="0" borderId="23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left" vertical="center" wrapText="1"/>
    </xf>
    <xf numFmtId="0" fontId="20" fillId="0" borderId="9" xfId="1" applyFont="1" applyBorder="1" applyAlignment="1">
      <alignment horizontal="left" vertical="center" wrapText="1"/>
    </xf>
    <xf numFmtId="0" fontId="20" fillId="0" borderId="45" xfId="1" applyFont="1" applyBorder="1" applyAlignment="1">
      <alignment horizontal="left" vertical="center" wrapText="1"/>
    </xf>
    <xf numFmtId="0" fontId="20" fillId="0" borderId="50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0" fillId="0" borderId="51" xfId="1" applyFont="1" applyBorder="1" applyAlignment="1">
      <alignment horizontal="left" vertical="center" wrapText="1"/>
    </xf>
    <xf numFmtId="0" fontId="17" fillId="0" borderId="50" xfId="1" applyFont="1" applyBorder="1" applyAlignment="1">
      <alignment horizontal="center" vertical="center" wrapText="1"/>
    </xf>
    <xf numFmtId="0" fontId="17" fillId="0" borderId="4" xfId="1" applyFont="1" applyBorder="1" applyAlignment="1">
      <alignment vertical="center" wrapText="1"/>
    </xf>
    <xf numFmtId="0" fontId="17" fillId="0" borderId="27" xfId="1" applyFont="1" applyBorder="1" applyAlignment="1">
      <alignment horizontal="center" vertical="top" wrapText="1"/>
    </xf>
    <xf numFmtId="0" fontId="17" fillId="0" borderId="9" xfId="1" applyFont="1" applyBorder="1" applyAlignment="1">
      <alignment horizontal="center" vertical="top" wrapText="1"/>
    </xf>
    <xf numFmtId="0" fontId="17" fillId="0" borderId="45" xfId="1" applyFont="1" applyBorder="1" applyAlignment="1">
      <alignment horizontal="center" vertical="top" wrapText="1"/>
    </xf>
    <xf numFmtId="0" fontId="17" fillId="0" borderId="50" xfId="1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/>
    </xf>
    <xf numFmtId="0" fontId="17" fillId="0" borderId="51" xfId="1" applyFont="1" applyBorder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8" fillId="0" borderId="6" xfId="1" applyFont="1" applyBorder="1" applyAlignment="1">
      <alignment vertical="center" wrapText="1"/>
    </xf>
    <xf numFmtId="0" fontId="28" fillId="0" borderId="5" xfId="1" applyFont="1" applyBorder="1" applyAlignment="1">
      <alignment vertical="center" wrapText="1"/>
    </xf>
    <xf numFmtId="0" fontId="28" fillId="0" borderId="7" xfId="1" applyFont="1" applyBorder="1" applyAlignment="1">
      <alignment vertical="center" wrapText="1"/>
    </xf>
    <xf numFmtId="14" fontId="14" fillId="0" borderId="9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4" fillId="0" borderId="0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70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</cellXfs>
  <cellStyles count="3">
    <cellStyle name="Normal 2" xfId="1"/>
    <cellStyle name="Parasts" xfId="0" builtinId="0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8"/>
  <sheetViews>
    <sheetView view="pageLayout" zoomScale="110" zoomScaleNormal="120" zoomScalePageLayoutView="110" workbookViewId="0">
      <selection activeCell="B14" sqref="B14:L14"/>
    </sheetView>
  </sheetViews>
  <sheetFormatPr defaultColWidth="9.140625" defaultRowHeight="15" x14ac:dyDescent="0.25"/>
  <cols>
    <col min="1" max="18" width="5" style="40" customWidth="1"/>
    <col min="19" max="16384" width="9.140625" style="40"/>
  </cols>
  <sheetData>
    <row r="1" spans="1:18" x14ac:dyDescent="0.25">
      <c r="L1" s="203"/>
      <c r="M1" s="203"/>
      <c r="N1" s="203"/>
      <c r="O1" s="203"/>
      <c r="P1" s="203"/>
      <c r="Q1" s="203"/>
      <c r="R1" s="203"/>
    </row>
    <row r="2" spans="1:18" ht="15.75" customHeight="1" x14ac:dyDescent="0.25">
      <c r="A2" s="190" t="s">
        <v>287</v>
      </c>
      <c r="B2" s="190"/>
      <c r="C2" s="190"/>
      <c r="D2" s="190"/>
      <c r="E2" s="190"/>
      <c r="F2" s="190"/>
      <c r="G2" s="190"/>
      <c r="H2" s="191"/>
      <c r="I2" s="191"/>
      <c r="J2" s="191"/>
      <c r="L2" s="204"/>
      <c r="M2" s="204"/>
      <c r="N2" s="204"/>
      <c r="O2" s="204"/>
      <c r="P2" s="204"/>
      <c r="Q2" s="204"/>
      <c r="R2" s="204"/>
    </row>
    <row r="3" spans="1:18" ht="12" customHeight="1" x14ac:dyDescent="0.25">
      <c r="A3" s="1"/>
      <c r="B3" s="1"/>
      <c r="L3" s="205" t="s">
        <v>288</v>
      </c>
      <c r="M3" s="205"/>
      <c r="N3" s="205"/>
      <c r="O3" s="205"/>
      <c r="P3" s="205"/>
      <c r="Q3" s="205"/>
      <c r="R3" s="205"/>
    </row>
    <row r="4" spans="1:18" ht="24" customHeight="1" x14ac:dyDescent="0.25">
      <c r="A4" s="195" t="s">
        <v>267</v>
      </c>
      <c r="B4" s="195"/>
      <c r="C4" s="195"/>
      <c r="D4" s="195"/>
      <c r="E4" s="195"/>
      <c r="F4" s="195"/>
      <c r="G4" s="195"/>
      <c r="H4" s="195"/>
      <c r="I4" s="195"/>
      <c r="J4" s="189"/>
      <c r="K4" s="189"/>
      <c r="L4" s="82" t="s">
        <v>268</v>
      </c>
      <c r="M4" s="42"/>
      <c r="N4" s="82"/>
      <c r="P4" s="81"/>
      <c r="Q4" s="81"/>
      <c r="R4" s="81"/>
    </row>
    <row r="5" spans="1:18" ht="15.75" customHeight="1" x14ac:dyDescent="0.25">
      <c r="A5" s="197" t="s">
        <v>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</row>
    <row r="6" spans="1:18" ht="21" customHeight="1" thickBot="1" x14ac:dyDescent="0.3">
      <c r="A6" s="196" t="s">
        <v>1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</row>
    <row r="7" spans="1:18" ht="29.25" customHeight="1" thickTop="1" thickBot="1" x14ac:dyDescent="0.3">
      <c r="A7" s="72" t="s">
        <v>28</v>
      </c>
      <c r="B7" s="199" t="s">
        <v>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 t="s">
        <v>3</v>
      </c>
      <c r="N7" s="200"/>
      <c r="O7" s="200" t="s">
        <v>4</v>
      </c>
      <c r="P7" s="200"/>
      <c r="Q7" s="200" t="s">
        <v>5</v>
      </c>
      <c r="R7" s="207"/>
    </row>
    <row r="8" spans="1:18" ht="16.149999999999999" customHeight="1" thickTop="1" x14ac:dyDescent="0.25">
      <c r="A8" s="117">
        <v>1</v>
      </c>
      <c r="B8" s="209" t="s">
        <v>6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1" t="str">
        <f>IF(O8+Q8=0,"",O8+Q8)</f>
        <v/>
      </c>
      <c r="N8" s="201"/>
      <c r="O8" s="208"/>
      <c r="P8" s="208"/>
      <c r="Q8" s="208"/>
      <c r="R8" s="208"/>
    </row>
    <row r="9" spans="1:18" ht="15.6" customHeight="1" x14ac:dyDescent="0.25">
      <c r="A9" s="116">
        <v>2</v>
      </c>
      <c r="B9" s="193" t="s">
        <v>7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8" t="str">
        <f t="shared" ref="M9:M16" si="0">IF(O9+Q9=0,"",O9+Q9)</f>
        <v/>
      </c>
      <c r="N9" s="198"/>
      <c r="O9" s="194"/>
      <c r="P9" s="194"/>
      <c r="Q9" s="194"/>
      <c r="R9" s="194"/>
    </row>
    <row r="10" spans="1:18" x14ac:dyDescent="0.25">
      <c r="A10" s="112" t="s">
        <v>8</v>
      </c>
      <c r="B10" s="193" t="s">
        <v>9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8" t="str">
        <f t="shared" si="0"/>
        <v/>
      </c>
      <c r="N10" s="198"/>
      <c r="O10" s="194"/>
      <c r="P10" s="194"/>
      <c r="Q10" s="194"/>
      <c r="R10" s="194"/>
    </row>
    <row r="11" spans="1:18" ht="15.6" customHeight="1" x14ac:dyDescent="0.25">
      <c r="A11" s="112" t="s">
        <v>10</v>
      </c>
      <c r="B11" s="193" t="s">
        <v>11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8" t="str">
        <f t="shared" si="0"/>
        <v/>
      </c>
      <c r="N11" s="198"/>
      <c r="O11" s="194"/>
      <c r="P11" s="194"/>
      <c r="Q11" s="194"/>
      <c r="R11" s="194"/>
    </row>
    <row r="12" spans="1:18" ht="15.6" customHeight="1" x14ac:dyDescent="0.25">
      <c r="A12" s="112" t="s">
        <v>12</v>
      </c>
      <c r="B12" s="193" t="s">
        <v>13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8" t="str">
        <f t="shared" si="0"/>
        <v/>
      </c>
      <c r="N12" s="198"/>
      <c r="O12" s="194"/>
      <c r="P12" s="194"/>
      <c r="Q12" s="194"/>
      <c r="R12" s="194"/>
    </row>
    <row r="13" spans="1:18" ht="15.6" customHeight="1" x14ac:dyDescent="0.25">
      <c r="A13" s="112" t="s">
        <v>14</v>
      </c>
      <c r="B13" s="193" t="s">
        <v>15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8" t="str">
        <f t="shared" si="0"/>
        <v/>
      </c>
      <c r="N13" s="198"/>
      <c r="O13" s="194"/>
      <c r="P13" s="194"/>
      <c r="Q13" s="194"/>
      <c r="R13" s="194"/>
    </row>
    <row r="14" spans="1:18" ht="15.6" customHeight="1" x14ac:dyDescent="0.25">
      <c r="A14" s="112">
        <v>3</v>
      </c>
      <c r="B14" s="193" t="s">
        <v>272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8" t="str">
        <f t="shared" si="0"/>
        <v/>
      </c>
      <c r="N14" s="198"/>
      <c r="O14" s="194"/>
      <c r="P14" s="194"/>
      <c r="Q14" s="194"/>
      <c r="R14" s="194"/>
    </row>
    <row r="15" spans="1:18" ht="15.6" customHeight="1" x14ac:dyDescent="0.25">
      <c r="A15" s="112">
        <v>4</v>
      </c>
      <c r="B15" s="193" t="s">
        <v>273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8" t="str">
        <f t="shared" si="0"/>
        <v/>
      </c>
      <c r="N15" s="198"/>
      <c r="O15" s="194"/>
      <c r="P15" s="194"/>
      <c r="Q15" s="194"/>
      <c r="R15" s="194"/>
    </row>
    <row r="16" spans="1:18" ht="15.6" customHeight="1" x14ac:dyDescent="0.25">
      <c r="A16" s="112">
        <v>5</v>
      </c>
      <c r="B16" s="193" t="s">
        <v>16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/>
      <c r="M16" s="198" t="str">
        <f t="shared" si="0"/>
        <v/>
      </c>
      <c r="N16" s="198"/>
      <c r="O16" s="194"/>
      <c r="P16" s="194"/>
      <c r="Q16" s="194"/>
      <c r="R16" s="194"/>
    </row>
    <row r="17" spans="1:18" ht="20.25" customHeight="1" x14ac:dyDescent="0.25">
      <c r="A17" s="192" t="s">
        <v>17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</row>
    <row r="18" spans="1:18" ht="15" customHeight="1" thickBot="1" x14ac:dyDescent="0.3">
      <c r="A18" s="206" t="s">
        <v>264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</row>
    <row r="19" spans="1:18" ht="28.15" customHeight="1" thickTop="1" thickBot="1" x14ac:dyDescent="0.3">
      <c r="A19" s="72" t="s">
        <v>30</v>
      </c>
      <c r="B19" s="184" t="s">
        <v>18</v>
      </c>
      <c r="C19" s="185"/>
      <c r="D19" s="186"/>
      <c r="E19" s="188" t="s">
        <v>29</v>
      </c>
      <c r="F19" s="185"/>
      <c r="G19" s="186"/>
      <c r="H19" s="188" t="s">
        <v>19</v>
      </c>
      <c r="I19" s="185"/>
      <c r="J19" s="185"/>
      <c r="K19" s="185"/>
      <c r="L19" s="185"/>
      <c r="M19" s="186"/>
      <c r="N19" s="200" t="s">
        <v>32</v>
      </c>
      <c r="O19" s="200"/>
      <c r="P19" s="200"/>
      <c r="Q19" s="200"/>
      <c r="R19" s="207"/>
    </row>
    <row r="20" spans="1:18" ht="15.75" thickTop="1" x14ac:dyDescent="0.25">
      <c r="A20" s="113">
        <v>1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</row>
    <row r="21" spans="1:18" x14ac:dyDescent="0.25">
      <c r="A21" s="112">
        <v>2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</row>
    <row r="22" spans="1:18" x14ac:dyDescent="0.25">
      <c r="A22" s="112">
        <v>3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</row>
    <row r="23" spans="1:18" x14ac:dyDescent="0.25">
      <c r="A23" s="112">
        <v>4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</row>
    <row r="24" spans="1:18" x14ac:dyDescent="0.25">
      <c r="A24" s="112">
        <v>5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</row>
    <row r="25" spans="1:18" x14ac:dyDescent="0.25">
      <c r="A25" s="112">
        <v>6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</row>
    <row r="26" spans="1:18" x14ac:dyDescent="0.25">
      <c r="A26" s="112">
        <v>7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</row>
    <row r="27" spans="1:18" x14ac:dyDescent="0.25">
      <c r="A27" s="112">
        <v>8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</row>
    <row r="28" spans="1:18" x14ac:dyDescent="0.25">
      <c r="A28" s="112">
        <v>9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</row>
    <row r="29" spans="1:18" ht="16.5" thickBot="1" x14ac:dyDescent="0.3">
      <c r="A29" s="206" t="s">
        <v>265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</row>
    <row r="30" spans="1:18" ht="31.15" customHeight="1" thickTop="1" thickBot="1" x14ac:dyDescent="0.3">
      <c r="A30" s="72" t="s">
        <v>31</v>
      </c>
      <c r="B30" s="199" t="s">
        <v>18</v>
      </c>
      <c r="C30" s="200"/>
      <c r="D30" s="200"/>
      <c r="E30" s="200" t="s">
        <v>21</v>
      </c>
      <c r="F30" s="207"/>
      <c r="G30" s="72" t="s">
        <v>20</v>
      </c>
      <c r="H30" s="199" t="s">
        <v>18</v>
      </c>
      <c r="I30" s="200"/>
      <c r="J30" s="200"/>
      <c r="K30" s="200" t="s">
        <v>21</v>
      </c>
      <c r="L30" s="207"/>
      <c r="M30" s="72" t="s">
        <v>20</v>
      </c>
      <c r="N30" s="199" t="s">
        <v>18</v>
      </c>
      <c r="O30" s="200"/>
      <c r="P30" s="200"/>
      <c r="Q30" s="200" t="s">
        <v>21</v>
      </c>
      <c r="R30" s="207"/>
    </row>
    <row r="31" spans="1:18" ht="16.149999999999999" customHeight="1" thickTop="1" x14ac:dyDescent="0.25">
      <c r="A31" s="113">
        <v>1</v>
      </c>
      <c r="B31" s="219"/>
      <c r="C31" s="187"/>
      <c r="D31" s="187"/>
      <c r="E31" s="187"/>
      <c r="F31" s="187"/>
      <c r="G31" s="113">
        <v>4</v>
      </c>
      <c r="H31" s="187"/>
      <c r="I31" s="187"/>
      <c r="J31" s="187"/>
      <c r="K31" s="187"/>
      <c r="L31" s="187"/>
      <c r="M31" s="113">
        <v>7</v>
      </c>
      <c r="N31" s="202"/>
      <c r="O31" s="202"/>
      <c r="P31" s="202"/>
      <c r="Q31" s="187"/>
      <c r="R31" s="187"/>
    </row>
    <row r="32" spans="1:18" ht="16.149999999999999" customHeight="1" x14ac:dyDescent="0.25">
      <c r="A32" s="113">
        <v>2</v>
      </c>
      <c r="B32" s="183"/>
      <c r="C32" s="183"/>
      <c r="D32" s="183"/>
      <c r="E32" s="183"/>
      <c r="F32" s="183"/>
      <c r="G32" s="112">
        <v>5</v>
      </c>
      <c r="H32" s="183"/>
      <c r="I32" s="183"/>
      <c r="J32" s="183"/>
      <c r="K32" s="183"/>
      <c r="L32" s="183"/>
      <c r="M32" s="112">
        <v>8</v>
      </c>
      <c r="N32" s="212"/>
      <c r="O32" s="212"/>
      <c r="P32" s="212"/>
      <c r="Q32" s="183"/>
      <c r="R32" s="183"/>
    </row>
    <row r="33" spans="1:18" ht="15.6" customHeight="1" x14ac:dyDescent="0.25">
      <c r="A33" s="112">
        <v>3</v>
      </c>
      <c r="B33" s="183"/>
      <c r="C33" s="183"/>
      <c r="D33" s="183"/>
      <c r="E33" s="183"/>
      <c r="F33" s="183"/>
      <c r="G33" s="112">
        <v>6</v>
      </c>
      <c r="H33" s="183"/>
      <c r="I33" s="183"/>
      <c r="J33" s="183"/>
      <c r="K33" s="183"/>
      <c r="L33" s="183"/>
      <c r="M33" s="112">
        <v>9</v>
      </c>
      <c r="N33" s="212"/>
      <c r="O33" s="212"/>
      <c r="P33" s="212"/>
      <c r="Q33" s="183"/>
      <c r="R33" s="183"/>
    </row>
    <row r="34" spans="1:18" ht="21.75" customHeight="1" x14ac:dyDescent="0.25">
      <c r="A34" s="211" t="s">
        <v>22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</row>
    <row r="35" spans="1:18" ht="16.149999999999999" customHeight="1" x14ac:dyDescent="0.25">
      <c r="A35" s="112">
        <v>1</v>
      </c>
      <c r="B35" s="213" t="s">
        <v>23</v>
      </c>
      <c r="C35" s="213"/>
      <c r="D35" s="213"/>
      <c r="E35" s="213"/>
      <c r="F35" s="213"/>
      <c r="G35" s="213"/>
      <c r="H35" s="213"/>
      <c r="I35" s="213"/>
      <c r="J35" s="210"/>
      <c r="K35" s="210"/>
      <c r="L35" s="210"/>
      <c r="M35" s="210"/>
      <c r="N35" s="210"/>
      <c r="O35" s="210"/>
      <c r="P35" s="210"/>
      <c r="Q35" s="210"/>
      <c r="R35" s="210"/>
    </row>
    <row r="36" spans="1:18" ht="16.149999999999999" customHeight="1" x14ac:dyDescent="0.25">
      <c r="A36" s="183">
        <v>2</v>
      </c>
      <c r="B36" s="213" t="s">
        <v>24</v>
      </c>
      <c r="C36" s="213"/>
      <c r="D36" s="213"/>
      <c r="E36" s="213"/>
      <c r="F36" s="213"/>
      <c r="G36" s="213"/>
      <c r="H36" s="213"/>
      <c r="I36" s="213"/>
      <c r="J36" s="210"/>
      <c r="K36" s="210"/>
      <c r="L36" s="210"/>
      <c r="M36" s="210"/>
      <c r="N36" s="210"/>
      <c r="O36" s="210"/>
      <c r="P36" s="210"/>
      <c r="Q36" s="210"/>
      <c r="R36" s="210"/>
    </row>
    <row r="37" spans="1:18" ht="15" customHeight="1" x14ac:dyDescent="0.25">
      <c r="A37" s="183"/>
      <c r="B37" s="213"/>
      <c r="C37" s="213"/>
      <c r="D37" s="213"/>
      <c r="E37" s="213"/>
      <c r="F37" s="213"/>
      <c r="G37" s="213"/>
      <c r="H37" s="213"/>
      <c r="I37" s="213"/>
      <c r="J37" s="210"/>
      <c r="K37" s="210"/>
      <c r="L37" s="210"/>
      <c r="M37" s="210"/>
      <c r="N37" s="210"/>
      <c r="O37" s="210"/>
      <c r="P37" s="210"/>
      <c r="Q37" s="210"/>
      <c r="R37" s="210"/>
    </row>
    <row r="38" spans="1:18" ht="15" customHeight="1" x14ac:dyDescent="0.25">
      <c r="A38" s="183"/>
      <c r="B38" s="213"/>
      <c r="C38" s="213"/>
      <c r="D38" s="213"/>
      <c r="E38" s="213"/>
      <c r="F38" s="213"/>
      <c r="G38" s="213"/>
      <c r="H38" s="213"/>
      <c r="I38" s="213"/>
      <c r="J38" s="210"/>
      <c r="K38" s="210"/>
      <c r="L38" s="210"/>
      <c r="M38" s="210"/>
      <c r="N38" s="210"/>
      <c r="O38" s="210"/>
      <c r="P38" s="210"/>
      <c r="Q38" s="210"/>
      <c r="R38" s="210"/>
    </row>
    <row r="39" spans="1:18" ht="16.149999999999999" customHeight="1" x14ac:dyDescent="0.25">
      <c r="A39" s="183">
        <v>3</v>
      </c>
      <c r="B39" s="216" t="s">
        <v>25</v>
      </c>
      <c r="C39" s="216"/>
      <c r="D39" s="216"/>
      <c r="E39" s="216"/>
      <c r="F39" s="216"/>
      <c r="G39" s="216"/>
      <c r="H39" s="216"/>
      <c r="I39" s="216"/>
      <c r="J39" s="220"/>
      <c r="K39" s="220"/>
      <c r="L39" s="220"/>
      <c r="M39" s="220"/>
      <c r="N39" s="220"/>
      <c r="O39" s="220"/>
      <c r="P39" s="220"/>
      <c r="Q39" s="220"/>
      <c r="R39" s="220"/>
    </row>
    <row r="40" spans="1:18" ht="15" customHeight="1" x14ac:dyDescent="0.25">
      <c r="A40" s="183"/>
      <c r="B40" s="216"/>
      <c r="C40" s="216"/>
      <c r="D40" s="216"/>
      <c r="E40" s="216"/>
      <c r="F40" s="216"/>
      <c r="G40" s="216"/>
      <c r="H40" s="216"/>
      <c r="I40" s="216"/>
      <c r="J40" s="220"/>
      <c r="K40" s="220"/>
      <c r="L40" s="220"/>
      <c r="M40" s="220"/>
      <c r="N40" s="220"/>
      <c r="O40" s="220"/>
      <c r="P40" s="220"/>
      <c r="Q40" s="220"/>
      <c r="R40" s="220"/>
    </row>
    <row r="41" spans="1:18" ht="15" customHeight="1" x14ac:dyDescent="0.25">
      <c r="A41" s="183"/>
      <c r="B41" s="216"/>
      <c r="C41" s="216"/>
      <c r="D41" s="216"/>
      <c r="E41" s="216"/>
      <c r="F41" s="216"/>
      <c r="G41" s="216"/>
      <c r="H41" s="216"/>
      <c r="I41" s="216"/>
      <c r="J41" s="220"/>
      <c r="K41" s="220"/>
      <c r="L41" s="220"/>
      <c r="M41" s="220"/>
      <c r="N41" s="220"/>
      <c r="O41" s="220"/>
      <c r="P41" s="220"/>
      <c r="Q41" s="220"/>
      <c r="R41" s="220"/>
    </row>
    <row r="42" spans="1:18" ht="15" customHeight="1" x14ac:dyDescent="0.25">
      <c r="A42" s="183"/>
      <c r="B42" s="216"/>
      <c r="C42" s="216"/>
      <c r="D42" s="216"/>
      <c r="E42" s="216"/>
      <c r="F42" s="216"/>
      <c r="G42" s="216"/>
      <c r="H42" s="216"/>
      <c r="I42" s="216"/>
      <c r="J42" s="220"/>
      <c r="K42" s="220"/>
      <c r="L42" s="220"/>
      <c r="M42" s="220"/>
      <c r="N42" s="220"/>
      <c r="O42" s="220"/>
      <c r="P42" s="220"/>
      <c r="Q42" s="220"/>
      <c r="R42" s="220"/>
    </row>
    <row r="43" spans="1:18" ht="16.149999999999999" customHeight="1" x14ac:dyDescent="0.25">
      <c r="A43" s="183">
        <v>4</v>
      </c>
      <c r="B43" s="213" t="s">
        <v>26</v>
      </c>
      <c r="C43" s="213"/>
      <c r="D43" s="213"/>
      <c r="E43" s="213"/>
      <c r="F43" s="213"/>
      <c r="G43" s="213"/>
      <c r="H43" s="213"/>
      <c r="I43" s="213"/>
      <c r="J43" s="210"/>
      <c r="K43" s="210"/>
      <c r="L43" s="210"/>
      <c r="M43" s="210"/>
      <c r="N43" s="210"/>
      <c r="O43" s="210"/>
      <c r="P43" s="210"/>
      <c r="Q43" s="210"/>
      <c r="R43" s="210"/>
    </row>
    <row r="44" spans="1:18" ht="15" customHeight="1" x14ac:dyDescent="0.25">
      <c r="A44" s="183"/>
      <c r="B44" s="213"/>
      <c r="C44" s="213"/>
      <c r="D44" s="213"/>
      <c r="E44" s="213"/>
      <c r="F44" s="213"/>
      <c r="G44" s="213"/>
      <c r="H44" s="213"/>
      <c r="I44" s="213"/>
      <c r="J44" s="210"/>
      <c r="K44" s="210"/>
      <c r="L44" s="210"/>
      <c r="M44" s="210"/>
      <c r="N44" s="210"/>
      <c r="O44" s="210"/>
      <c r="P44" s="210"/>
      <c r="Q44" s="210"/>
      <c r="R44" s="210"/>
    </row>
    <row r="45" spans="1:18" ht="16.149999999999999" customHeight="1" x14ac:dyDescent="0.25">
      <c r="A45" s="112">
        <v>5</v>
      </c>
      <c r="B45" s="213" t="s">
        <v>27</v>
      </c>
      <c r="C45" s="213"/>
      <c r="D45" s="213"/>
      <c r="E45" s="213"/>
      <c r="F45" s="213"/>
      <c r="G45" s="213"/>
      <c r="H45" s="213"/>
      <c r="I45" s="213"/>
      <c r="J45" s="210"/>
      <c r="K45" s="210"/>
      <c r="L45" s="210"/>
      <c r="M45" s="210"/>
      <c r="N45" s="210"/>
      <c r="O45" s="210"/>
      <c r="P45" s="210"/>
      <c r="Q45" s="210"/>
      <c r="R45" s="210"/>
    </row>
    <row r="46" spans="1:18" s="43" customFormat="1" ht="23.25" customHeight="1" x14ac:dyDescent="0.25">
      <c r="A46" s="218"/>
      <c r="B46" s="218"/>
      <c r="C46" s="218"/>
      <c r="D46" s="95"/>
      <c r="E46" s="95"/>
      <c r="F46" s="95"/>
      <c r="G46" s="95"/>
      <c r="H46" s="105"/>
      <c r="I46" s="105"/>
      <c r="J46" s="105"/>
      <c r="K46" s="105"/>
      <c r="L46" s="95"/>
      <c r="M46" s="95"/>
      <c r="N46" s="215"/>
      <c r="O46" s="215"/>
      <c r="P46" s="215"/>
      <c r="Q46" s="215"/>
      <c r="R46" s="215"/>
    </row>
    <row r="47" spans="1:18" s="79" customFormat="1" ht="12" x14ac:dyDescent="0.2">
      <c r="A47" s="217" t="s">
        <v>253</v>
      </c>
      <c r="B47" s="217"/>
      <c r="C47" s="217"/>
      <c r="H47" s="104"/>
      <c r="I47" s="104"/>
      <c r="J47" s="104"/>
      <c r="K47" s="104"/>
      <c r="N47" s="214" t="s">
        <v>275</v>
      </c>
      <c r="O47" s="214"/>
      <c r="P47" s="214"/>
      <c r="Q47" s="214"/>
      <c r="R47" s="214"/>
    </row>
    <row r="48" spans="1:18" x14ac:dyDescent="0.25">
      <c r="L48" s="2"/>
      <c r="M48" s="2"/>
      <c r="O48" s="3"/>
    </row>
  </sheetData>
  <mergeCells count="133">
    <mergeCell ref="A47:C47"/>
    <mergeCell ref="A46:C46"/>
    <mergeCell ref="B15:L15"/>
    <mergeCell ref="B16:L16"/>
    <mergeCell ref="B35:I35"/>
    <mergeCell ref="J35:R35"/>
    <mergeCell ref="M15:N15"/>
    <mergeCell ref="M16:N16"/>
    <mergeCell ref="Q15:R15"/>
    <mergeCell ref="Q16:R16"/>
    <mergeCell ref="O15:P15"/>
    <mergeCell ref="O16:P16"/>
    <mergeCell ref="N22:R22"/>
    <mergeCell ref="N23:R23"/>
    <mergeCell ref="N19:R19"/>
    <mergeCell ref="K32:L32"/>
    <mergeCell ref="H30:J30"/>
    <mergeCell ref="B30:D30"/>
    <mergeCell ref="K30:L30"/>
    <mergeCell ref="B31:D31"/>
    <mergeCell ref="E31:F31"/>
    <mergeCell ref="K31:L31"/>
    <mergeCell ref="B43:I44"/>
    <mergeCell ref="J39:R42"/>
    <mergeCell ref="Q13:R13"/>
    <mergeCell ref="M9:N9"/>
    <mergeCell ref="M10:N10"/>
    <mergeCell ref="O7:P7"/>
    <mergeCell ref="O8:P8"/>
    <mergeCell ref="O9:P9"/>
    <mergeCell ref="O10:P10"/>
    <mergeCell ref="O11:P11"/>
    <mergeCell ref="N47:R47"/>
    <mergeCell ref="N46:R46"/>
    <mergeCell ref="N32:P32"/>
    <mergeCell ref="N30:P30"/>
    <mergeCell ref="N27:R27"/>
    <mergeCell ref="N28:R28"/>
    <mergeCell ref="A29:R29"/>
    <mergeCell ref="E30:F30"/>
    <mergeCell ref="B32:D32"/>
    <mergeCell ref="E32:F32"/>
    <mergeCell ref="H32:J32"/>
    <mergeCell ref="Q30:R30"/>
    <mergeCell ref="Q32:R32"/>
    <mergeCell ref="B45:I45"/>
    <mergeCell ref="J45:R45"/>
    <mergeCell ref="B39:I42"/>
    <mergeCell ref="J43:R44"/>
    <mergeCell ref="A34:R34"/>
    <mergeCell ref="E33:F33"/>
    <mergeCell ref="K33:L33"/>
    <mergeCell ref="B33:D33"/>
    <mergeCell ref="H33:J33"/>
    <mergeCell ref="N33:P33"/>
    <mergeCell ref="Q33:R33"/>
    <mergeCell ref="B36:I38"/>
    <mergeCell ref="J36:R38"/>
    <mergeCell ref="A36:A38"/>
    <mergeCell ref="A39:A42"/>
    <mergeCell ref="A43:A44"/>
    <mergeCell ref="H31:J31"/>
    <mergeCell ref="N31:P31"/>
    <mergeCell ref="Q31:R31"/>
    <mergeCell ref="L1:R2"/>
    <mergeCell ref="L3:R3"/>
    <mergeCell ref="N24:R24"/>
    <mergeCell ref="N25:R25"/>
    <mergeCell ref="N20:R20"/>
    <mergeCell ref="N21:R21"/>
    <mergeCell ref="N26:R26"/>
    <mergeCell ref="B13:L13"/>
    <mergeCell ref="Q14:R14"/>
    <mergeCell ref="A18:R18"/>
    <mergeCell ref="O12:P12"/>
    <mergeCell ref="Q7:R7"/>
    <mergeCell ref="Q8:R8"/>
    <mergeCell ref="Q9:R9"/>
    <mergeCell ref="Q10:R10"/>
    <mergeCell ref="Q11:R11"/>
    <mergeCell ref="Q12:R12"/>
    <mergeCell ref="M11:N11"/>
    <mergeCell ref="M12:N12"/>
    <mergeCell ref="B8:L8"/>
    <mergeCell ref="B9:L9"/>
    <mergeCell ref="H22:M22"/>
    <mergeCell ref="H23:M23"/>
    <mergeCell ref="H24:M24"/>
    <mergeCell ref="H25:M25"/>
    <mergeCell ref="H26:M26"/>
    <mergeCell ref="H27:M27"/>
    <mergeCell ref="J4:K4"/>
    <mergeCell ref="A2:G2"/>
    <mergeCell ref="H2:J2"/>
    <mergeCell ref="A17:R17"/>
    <mergeCell ref="B10:L10"/>
    <mergeCell ref="B11:L11"/>
    <mergeCell ref="B12:L12"/>
    <mergeCell ref="O13:P13"/>
    <mergeCell ref="O14:P14"/>
    <mergeCell ref="B14:L14"/>
    <mergeCell ref="A4:I4"/>
    <mergeCell ref="A6:R6"/>
    <mergeCell ref="A5:R5"/>
    <mergeCell ref="M13:N13"/>
    <mergeCell ref="M14:N14"/>
    <mergeCell ref="B7:L7"/>
    <mergeCell ref="M7:N7"/>
    <mergeCell ref="M8:N8"/>
    <mergeCell ref="H28:M2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H19:M19"/>
    <mergeCell ref="H20:M20"/>
    <mergeCell ref="H21:M21"/>
  </mergeCells>
  <printOptions horizontalCentered="1" verticalCentered="1"/>
  <pageMargins left="0.70866141732283472" right="0.31496062992125984" top="0.35433070866141736" bottom="0.55118110236220474" header="0.31496062992125984" footer="0.11811023622047245"/>
  <pageSetup paperSize="9" orientation="portrait" blackAndWhite="1" horizontalDpi="1200" verticalDpi="1200" r:id="rId1"/>
  <headerFooter>
    <oddFooter>&amp;C&amp;"Times New Roman,Parasts"&amp;9Lapa &amp;P no &amp;N
ANN-F-BL-003-2.1.2.-03.01.2022-R0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7"/>
  <sheetViews>
    <sheetView view="pageLayout" zoomScale="120" zoomScaleNormal="100" zoomScaleSheetLayoutView="100" zoomScalePageLayoutView="120" workbookViewId="0">
      <selection activeCell="D2" sqref="D2:T2"/>
    </sheetView>
  </sheetViews>
  <sheetFormatPr defaultColWidth="8.85546875" defaultRowHeight="12.75" x14ac:dyDescent="0.2"/>
  <cols>
    <col min="1" max="1" width="0.7109375" style="140" customWidth="1"/>
    <col min="2" max="2" width="2.28515625" style="140" customWidth="1"/>
    <col min="3" max="3" width="1.28515625" style="140" customWidth="1"/>
    <col min="4" max="4" width="15.7109375" style="140" customWidth="1"/>
    <col min="5" max="5" width="10.28515625" style="140" customWidth="1"/>
    <col min="6" max="6" width="2" style="140" customWidth="1"/>
    <col min="7" max="7" width="2.7109375" style="140" customWidth="1"/>
    <col min="8" max="8" width="3.42578125" style="140" customWidth="1"/>
    <col min="9" max="9" width="4.28515625" style="140" customWidth="1"/>
    <col min="10" max="10" width="6.5703125" style="140" customWidth="1"/>
    <col min="11" max="19" width="2.7109375" style="140" customWidth="1"/>
    <col min="20" max="20" width="14.5703125" style="140" customWidth="1"/>
    <col min="21" max="16384" width="8.85546875" style="140"/>
  </cols>
  <sheetData>
    <row r="1" spans="1:20" ht="15" x14ac:dyDescent="0.25">
      <c r="D1" s="151"/>
      <c r="H1" s="164" t="s">
        <v>287</v>
      </c>
      <c r="I1" s="96" t="str">
        <f>IF('1.2.zeme'!H2=0,"",'1.2.zeme'!H2)</f>
        <v/>
      </c>
      <c r="J1" s="165"/>
      <c r="K1" s="165"/>
      <c r="L1" s="165"/>
    </row>
    <row r="2" spans="1:20" ht="31.5" customHeight="1" x14ac:dyDescent="0.3">
      <c r="D2" s="484" t="s">
        <v>196</v>
      </c>
      <c r="E2" s="484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</row>
    <row r="3" spans="1:20" ht="15" customHeight="1" x14ac:dyDescent="0.2">
      <c r="A3" s="486" t="s">
        <v>197</v>
      </c>
      <c r="B3" s="487"/>
      <c r="C3" s="487"/>
      <c r="D3" s="487"/>
      <c r="E3" s="488"/>
      <c r="F3" s="428"/>
      <c r="G3" s="429"/>
      <c r="H3" s="429"/>
      <c r="I3" s="429"/>
      <c r="J3" s="430"/>
      <c r="K3" s="138" t="s">
        <v>198</v>
      </c>
      <c r="L3" s="138" t="s">
        <v>199</v>
      </c>
      <c r="M3" s="138"/>
      <c r="N3" s="138"/>
      <c r="O3" s="138"/>
      <c r="P3" s="138"/>
      <c r="Q3" s="138"/>
      <c r="R3" s="138"/>
      <c r="S3" s="138"/>
      <c r="T3" s="32"/>
    </row>
    <row r="4" spans="1:20" ht="5.25" customHeight="1" x14ac:dyDescent="0.2">
      <c r="A4" s="489"/>
      <c r="B4" s="490"/>
      <c r="C4" s="490"/>
      <c r="D4" s="490"/>
      <c r="E4" s="491"/>
      <c r="F4" s="492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2"/>
    </row>
    <row r="5" spans="1:20" ht="15" customHeight="1" x14ac:dyDescent="0.2">
      <c r="A5" s="493" t="s">
        <v>269</v>
      </c>
      <c r="B5" s="494"/>
      <c r="C5" s="494"/>
      <c r="D5" s="494"/>
      <c r="E5" s="495"/>
      <c r="F5" s="428"/>
      <c r="G5" s="429"/>
      <c r="H5" s="429"/>
      <c r="I5" s="429"/>
      <c r="J5" s="430"/>
      <c r="K5" s="138" t="s">
        <v>198</v>
      </c>
      <c r="L5" s="138" t="s">
        <v>199</v>
      </c>
      <c r="M5" s="138"/>
      <c r="N5" s="138"/>
      <c r="O5" s="138"/>
      <c r="P5" s="138"/>
      <c r="Q5" s="138"/>
      <c r="R5" s="138"/>
      <c r="S5" s="138"/>
      <c r="T5" s="382"/>
    </row>
    <row r="6" spans="1:20" ht="15" customHeight="1" x14ac:dyDescent="0.2">
      <c r="A6" s="496"/>
      <c r="B6" s="497"/>
      <c r="C6" s="497"/>
      <c r="D6" s="497"/>
      <c r="E6" s="498"/>
      <c r="F6" s="499"/>
      <c r="G6" s="469"/>
      <c r="H6" s="469"/>
      <c r="I6" s="469"/>
      <c r="J6" s="470"/>
      <c r="K6" s="138" t="s">
        <v>198</v>
      </c>
      <c r="L6" s="138" t="s">
        <v>199</v>
      </c>
      <c r="M6" s="138"/>
      <c r="N6" s="138"/>
      <c r="O6" s="138"/>
      <c r="P6" s="138"/>
      <c r="Q6" s="138"/>
      <c r="R6" s="138"/>
      <c r="S6" s="138"/>
      <c r="T6" s="380"/>
    </row>
    <row r="7" spans="1:20" ht="15" customHeight="1" x14ac:dyDescent="0.2">
      <c r="A7" s="496"/>
      <c r="B7" s="497"/>
      <c r="C7" s="497"/>
      <c r="D7" s="497"/>
      <c r="E7" s="498"/>
      <c r="F7" s="499"/>
      <c r="G7" s="469"/>
      <c r="H7" s="469"/>
      <c r="I7" s="469"/>
      <c r="J7" s="470"/>
      <c r="K7" s="138" t="s">
        <v>198</v>
      </c>
      <c r="L7" s="138" t="s">
        <v>199</v>
      </c>
      <c r="M7" s="138"/>
      <c r="N7" s="138"/>
      <c r="O7" s="138"/>
      <c r="P7" s="138"/>
      <c r="Q7" s="138"/>
      <c r="R7" s="138"/>
      <c r="S7" s="138"/>
      <c r="T7" s="380"/>
    </row>
    <row r="8" spans="1:20" ht="15" customHeight="1" x14ac:dyDescent="0.2">
      <c r="A8" s="393"/>
      <c r="B8" s="306"/>
      <c r="C8" s="306"/>
      <c r="D8" s="306"/>
      <c r="E8" s="394"/>
      <c r="F8" s="492"/>
      <c r="G8" s="471"/>
      <c r="H8" s="471"/>
      <c r="I8" s="471"/>
      <c r="J8" s="472"/>
      <c r="K8" s="138" t="s">
        <v>198</v>
      </c>
      <c r="L8" s="138" t="s">
        <v>199</v>
      </c>
      <c r="M8" s="138"/>
      <c r="N8" s="138"/>
      <c r="O8" s="138"/>
      <c r="P8" s="138"/>
      <c r="Q8" s="138"/>
      <c r="R8" s="138"/>
      <c r="S8" s="138"/>
      <c r="T8" s="439"/>
    </row>
    <row r="9" spans="1:20" ht="26.25" customHeight="1" x14ac:dyDescent="0.25">
      <c r="A9" s="446" t="s">
        <v>200</v>
      </c>
      <c r="B9" s="447"/>
      <c r="C9" s="447"/>
      <c r="D9" s="447"/>
      <c r="E9" s="448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0"/>
    </row>
    <row r="10" spans="1:20" ht="3" customHeight="1" x14ac:dyDescent="0.2">
      <c r="A10" s="493" t="s">
        <v>201</v>
      </c>
      <c r="B10" s="494"/>
      <c r="C10" s="494"/>
      <c r="D10" s="494"/>
      <c r="E10" s="495"/>
      <c r="F10" s="501"/>
      <c r="G10" s="476"/>
      <c r="H10" s="502"/>
      <c r="I10" s="502"/>
      <c r="J10" s="502"/>
      <c r="K10" s="476"/>
      <c r="L10" s="502"/>
      <c r="M10" s="502"/>
      <c r="N10" s="502"/>
      <c r="O10" s="502"/>
      <c r="P10" s="502"/>
      <c r="Q10" s="502"/>
      <c r="R10" s="502"/>
      <c r="S10" s="502"/>
      <c r="T10" s="503"/>
    </row>
    <row r="11" spans="1:20" ht="15" customHeight="1" x14ac:dyDescent="0.2">
      <c r="A11" s="496"/>
      <c r="B11" s="497"/>
      <c r="C11" s="497"/>
      <c r="D11" s="497"/>
      <c r="E11" s="498"/>
      <c r="F11" s="33"/>
      <c r="G11" s="34"/>
      <c r="H11" s="504" t="s">
        <v>202</v>
      </c>
      <c r="I11" s="505"/>
      <c r="J11" s="506"/>
      <c r="K11" s="138"/>
      <c r="L11" s="469" t="s">
        <v>203</v>
      </c>
      <c r="M11" s="469"/>
      <c r="N11" s="469"/>
      <c r="O11" s="469"/>
      <c r="P11" s="469"/>
      <c r="Q11" s="469"/>
      <c r="R11" s="469"/>
      <c r="S11" s="469"/>
      <c r="T11" s="470"/>
    </row>
    <row r="12" spans="1:20" ht="13.5" customHeight="1" x14ac:dyDescent="0.2">
      <c r="A12" s="393"/>
      <c r="B12" s="306"/>
      <c r="C12" s="306"/>
      <c r="D12" s="306"/>
      <c r="E12" s="394"/>
      <c r="F12" s="473"/>
      <c r="G12" s="474"/>
      <c r="H12" s="474"/>
      <c r="I12" s="474"/>
      <c r="J12" s="474"/>
      <c r="K12" s="474"/>
      <c r="L12" s="471"/>
      <c r="M12" s="471"/>
      <c r="N12" s="471"/>
      <c r="O12" s="471"/>
      <c r="P12" s="471"/>
      <c r="Q12" s="471"/>
      <c r="R12" s="471"/>
      <c r="S12" s="471"/>
      <c r="T12" s="472"/>
    </row>
    <row r="13" spans="1:20" ht="110.25" customHeight="1" x14ac:dyDescent="0.2">
      <c r="A13" s="281" t="s">
        <v>204</v>
      </c>
      <c r="B13" s="286"/>
      <c r="C13" s="286"/>
      <c r="D13" s="286"/>
      <c r="E13" s="287"/>
      <c r="F13" s="475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7"/>
    </row>
    <row r="14" spans="1:20" ht="20.25" customHeight="1" thickBot="1" x14ac:dyDescent="0.3">
      <c r="A14" s="35" t="s">
        <v>205</v>
      </c>
      <c r="B14" s="36"/>
      <c r="C14" s="36"/>
      <c r="D14" s="37"/>
      <c r="E14" s="38"/>
      <c r="F14" s="38"/>
      <c r="G14" s="38"/>
      <c r="H14" s="38"/>
      <c r="I14" s="39"/>
      <c r="J14" s="478" t="s">
        <v>206</v>
      </c>
      <c r="K14" s="479"/>
      <c r="L14" s="479"/>
      <c r="M14" s="479"/>
      <c r="N14" s="479"/>
      <c r="O14" s="479"/>
      <c r="P14" s="479"/>
      <c r="Q14" s="479"/>
      <c r="R14" s="479"/>
      <c r="S14" s="479"/>
      <c r="T14" s="480"/>
    </row>
    <row r="15" spans="1:20" ht="4.5" customHeight="1" thickTop="1" x14ac:dyDescent="0.2">
      <c r="A15" s="166"/>
      <c r="D15" s="452" t="s">
        <v>207</v>
      </c>
      <c r="E15" s="452"/>
      <c r="F15" s="452"/>
      <c r="G15" s="452"/>
      <c r="H15" s="452"/>
      <c r="I15" s="453"/>
      <c r="J15" s="458"/>
      <c r="K15" s="459"/>
      <c r="L15" s="459"/>
      <c r="M15" s="459"/>
      <c r="N15" s="459"/>
      <c r="O15" s="459"/>
      <c r="P15" s="459"/>
      <c r="Q15" s="459"/>
      <c r="R15" s="459"/>
      <c r="S15" s="459"/>
      <c r="T15" s="460"/>
    </row>
    <row r="16" spans="1:20" ht="9.75" customHeight="1" x14ac:dyDescent="0.2">
      <c r="A16" s="166"/>
      <c r="B16" s="167"/>
      <c r="D16" s="454"/>
      <c r="E16" s="454"/>
      <c r="F16" s="454"/>
      <c r="G16" s="454"/>
      <c r="H16" s="454"/>
      <c r="I16" s="455"/>
      <c r="J16" s="461"/>
      <c r="K16" s="462"/>
      <c r="L16" s="462"/>
      <c r="M16" s="462"/>
      <c r="N16" s="462"/>
      <c r="O16" s="462"/>
      <c r="P16" s="462"/>
      <c r="Q16" s="462"/>
      <c r="R16" s="462"/>
      <c r="S16" s="462"/>
      <c r="T16" s="463"/>
    </row>
    <row r="17" spans="1:23" ht="4.5" customHeight="1" x14ac:dyDescent="0.2">
      <c r="A17" s="168"/>
      <c r="B17" s="165"/>
      <c r="C17" s="165"/>
      <c r="D17" s="456"/>
      <c r="E17" s="456"/>
      <c r="F17" s="456"/>
      <c r="G17" s="456"/>
      <c r="H17" s="456"/>
      <c r="I17" s="457"/>
      <c r="J17" s="461"/>
      <c r="K17" s="462"/>
      <c r="L17" s="462"/>
      <c r="M17" s="462"/>
      <c r="N17" s="462"/>
      <c r="O17" s="462"/>
      <c r="P17" s="462"/>
      <c r="Q17" s="462"/>
      <c r="R17" s="462"/>
      <c r="S17" s="462"/>
      <c r="T17" s="463"/>
    </row>
    <row r="18" spans="1:23" ht="3.75" customHeight="1" x14ac:dyDescent="0.2">
      <c r="A18" s="169"/>
      <c r="B18" s="170"/>
      <c r="C18" s="170"/>
      <c r="D18" s="467" t="s">
        <v>208</v>
      </c>
      <c r="E18" s="467"/>
      <c r="F18" s="467"/>
      <c r="G18" s="467"/>
      <c r="H18" s="467"/>
      <c r="I18" s="468"/>
      <c r="J18" s="461"/>
      <c r="K18" s="462"/>
      <c r="L18" s="462"/>
      <c r="M18" s="462"/>
      <c r="N18" s="462"/>
      <c r="O18" s="462"/>
      <c r="P18" s="462"/>
      <c r="Q18" s="462"/>
      <c r="R18" s="462"/>
      <c r="S18" s="462"/>
      <c r="T18" s="463"/>
    </row>
    <row r="19" spans="1:23" ht="9.75" customHeight="1" x14ac:dyDescent="0.2">
      <c r="A19" s="166"/>
      <c r="B19" s="167"/>
      <c r="C19" s="166"/>
      <c r="D19" s="454"/>
      <c r="E19" s="454"/>
      <c r="F19" s="454"/>
      <c r="G19" s="454"/>
      <c r="H19" s="454"/>
      <c r="I19" s="455"/>
      <c r="J19" s="461"/>
      <c r="K19" s="462"/>
      <c r="L19" s="462"/>
      <c r="M19" s="462"/>
      <c r="N19" s="462"/>
      <c r="O19" s="462"/>
      <c r="P19" s="462"/>
      <c r="Q19" s="462"/>
      <c r="R19" s="462"/>
      <c r="S19" s="462"/>
      <c r="T19" s="463"/>
    </row>
    <row r="20" spans="1:23" ht="6" customHeight="1" x14ac:dyDescent="0.2">
      <c r="A20" s="168"/>
      <c r="B20" s="165"/>
      <c r="C20" s="165"/>
      <c r="D20" s="456"/>
      <c r="E20" s="456"/>
      <c r="F20" s="456"/>
      <c r="G20" s="456"/>
      <c r="H20" s="456"/>
      <c r="I20" s="457"/>
      <c r="J20" s="461"/>
      <c r="K20" s="462"/>
      <c r="L20" s="462"/>
      <c r="M20" s="462"/>
      <c r="N20" s="462"/>
      <c r="O20" s="462"/>
      <c r="P20" s="462"/>
      <c r="Q20" s="462"/>
      <c r="R20" s="462"/>
      <c r="S20" s="462"/>
      <c r="T20" s="463"/>
    </row>
    <row r="21" spans="1:23" ht="4.5" customHeight="1" x14ac:dyDescent="0.2">
      <c r="A21" s="166"/>
      <c r="D21" s="467" t="s">
        <v>209</v>
      </c>
      <c r="E21" s="467"/>
      <c r="F21" s="467"/>
      <c r="G21" s="467"/>
      <c r="H21" s="467"/>
      <c r="I21" s="468"/>
      <c r="J21" s="461"/>
      <c r="K21" s="462"/>
      <c r="L21" s="462"/>
      <c r="M21" s="462"/>
      <c r="N21" s="462"/>
      <c r="O21" s="462"/>
      <c r="P21" s="462"/>
      <c r="Q21" s="462"/>
      <c r="R21" s="462"/>
      <c r="S21" s="462"/>
      <c r="T21" s="463"/>
    </row>
    <row r="22" spans="1:23" ht="9.75" customHeight="1" x14ac:dyDescent="0.2">
      <c r="A22" s="166"/>
      <c r="B22" s="167"/>
      <c r="D22" s="454"/>
      <c r="E22" s="454"/>
      <c r="F22" s="454"/>
      <c r="G22" s="454"/>
      <c r="H22" s="454"/>
      <c r="I22" s="455"/>
      <c r="J22" s="461"/>
      <c r="K22" s="462"/>
      <c r="L22" s="462"/>
      <c r="M22" s="462"/>
      <c r="N22" s="462"/>
      <c r="O22" s="462"/>
      <c r="P22" s="462"/>
      <c r="Q22" s="462"/>
      <c r="R22" s="462"/>
      <c r="S22" s="462"/>
      <c r="T22" s="463"/>
    </row>
    <row r="23" spans="1:23" ht="3.75" customHeight="1" x14ac:dyDescent="0.2">
      <c r="A23" s="166"/>
      <c r="B23" s="165"/>
      <c r="C23" s="165"/>
      <c r="D23" s="456"/>
      <c r="E23" s="456"/>
      <c r="F23" s="456"/>
      <c r="G23" s="456"/>
      <c r="H23" s="456"/>
      <c r="I23" s="457"/>
      <c r="J23" s="461"/>
      <c r="K23" s="462"/>
      <c r="L23" s="462"/>
      <c r="M23" s="462"/>
      <c r="N23" s="462"/>
      <c r="O23" s="462"/>
      <c r="P23" s="462"/>
      <c r="Q23" s="462"/>
      <c r="R23" s="462"/>
      <c r="S23" s="462"/>
      <c r="T23" s="463"/>
    </row>
    <row r="24" spans="1:23" ht="3.75" customHeight="1" x14ac:dyDescent="0.2">
      <c r="A24" s="169"/>
      <c r="C24" s="170"/>
      <c r="D24" s="467" t="s">
        <v>210</v>
      </c>
      <c r="E24" s="467"/>
      <c r="F24" s="467"/>
      <c r="G24" s="467"/>
      <c r="H24" s="467"/>
      <c r="I24" s="468"/>
      <c r="J24" s="461"/>
      <c r="K24" s="462"/>
      <c r="L24" s="462"/>
      <c r="M24" s="462"/>
      <c r="N24" s="462"/>
      <c r="O24" s="462"/>
      <c r="P24" s="462"/>
      <c r="Q24" s="462"/>
      <c r="R24" s="462"/>
      <c r="S24" s="462"/>
      <c r="T24" s="463"/>
    </row>
    <row r="25" spans="1:23" ht="9.75" customHeight="1" x14ac:dyDescent="0.2">
      <c r="A25" s="166"/>
      <c r="B25" s="167"/>
      <c r="C25" s="166"/>
      <c r="D25" s="454"/>
      <c r="E25" s="454"/>
      <c r="F25" s="454"/>
      <c r="G25" s="454"/>
      <c r="H25" s="454"/>
      <c r="I25" s="455"/>
      <c r="J25" s="461"/>
      <c r="K25" s="462"/>
      <c r="L25" s="462"/>
      <c r="M25" s="462"/>
      <c r="N25" s="462"/>
      <c r="O25" s="462"/>
      <c r="P25" s="462"/>
      <c r="Q25" s="462"/>
      <c r="R25" s="462"/>
      <c r="S25" s="462"/>
      <c r="T25" s="463"/>
    </row>
    <row r="26" spans="1:23" ht="3.75" customHeight="1" x14ac:dyDescent="0.2">
      <c r="A26" s="168"/>
      <c r="B26" s="165"/>
      <c r="C26" s="165"/>
      <c r="D26" s="456"/>
      <c r="E26" s="456"/>
      <c r="F26" s="456"/>
      <c r="G26" s="456"/>
      <c r="H26" s="456"/>
      <c r="I26" s="457"/>
      <c r="J26" s="461"/>
      <c r="K26" s="462"/>
      <c r="L26" s="462"/>
      <c r="M26" s="462"/>
      <c r="N26" s="462"/>
      <c r="O26" s="462"/>
      <c r="P26" s="462"/>
      <c r="Q26" s="462"/>
      <c r="R26" s="462"/>
      <c r="S26" s="462"/>
      <c r="T26" s="463"/>
    </row>
    <row r="27" spans="1:23" ht="3.75" customHeight="1" x14ac:dyDescent="0.2">
      <c r="A27" s="166"/>
      <c r="B27" s="165"/>
      <c r="C27" s="170"/>
      <c r="D27" s="467" t="s">
        <v>211</v>
      </c>
      <c r="E27" s="467"/>
      <c r="F27" s="467"/>
      <c r="G27" s="467"/>
      <c r="H27" s="467"/>
      <c r="I27" s="468"/>
      <c r="J27" s="461"/>
      <c r="K27" s="462"/>
      <c r="L27" s="462"/>
      <c r="M27" s="462"/>
      <c r="N27" s="462"/>
      <c r="O27" s="462"/>
      <c r="P27" s="462"/>
      <c r="Q27" s="462"/>
      <c r="R27" s="462"/>
      <c r="S27" s="462"/>
      <c r="T27" s="463"/>
    </row>
    <row r="28" spans="1:23" ht="9.75" customHeight="1" x14ac:dyDescent="0.2">
      <c r="A28" s="171"/>
      <c r="B28" s="172"/>
      <c r="C28" s="166"/>
      <c r="D28" s="454"/>
      <c r="E28" s="454"/>
      <c r="F28" s="454"/>
      <c r="G28" s="454"/>
      <c r="H28" s="454"/>
      <c r="I28" s="455"/>
      <c r="J28" s="461"/>
      <c r="K28" s="462"/>
      <c r="L28" s="462"/>
      <c r="M28" s="462"/>
      <c r="N28" s="462"/>
      <c r="O28" s="462"/>
      <c r="P28" s="462"/>
      <c r="Q28" s="462"/>
      <c r="R28" s="462"/>
      <c r="S28" s="462"/>
      <c r="T28" s="463"/>
    </row>
    <row r="29" spans="1:23" ht="5.25" customHeight="1" x14ac:dyDescent="0.2">
      <c r="A29" s="168"/>
      <c r="B29" s="165"/>
      <c r="C29" s="165"/>
      <c r="D29" s="456"/>
      <c r="E29" s="456"/>
      <c r="F29" s="456"/>
      <c r="G29" s="456"/>
      <c r="H29" s="456"/>
      <c r="I29" s="457"/>
      <c r="J29" s="464"/>
      <c r="K29" s="465"/>
      <c r="L29" s="465"/>
      <c r="M29" s="465"/>
      <c r="N29" s="465"/>
      <c r="O29" s="465"/>
      <c r="P29" s="465"/>
      <c r="Q29" s="465"/>
      <c r="R29" s="465"/>
      <c r="S29" s="465"/>
      <c r="T29" s="466"/>
    </row>
    <row r="30" spans="1:23" ht="25.9" customHeight="1" x14ac:dyDescent="0.25">
      <c r="A30" s="446" t="s">
        <v>212</v>
      </c>
      <c r="B30" s="447"/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447"/>
      <c r="T30" s="448"/>
      <c r="W30" s="173"/>
    </row>
    <row r="31" spans="1:23" ht="47.25" customHeight="1" thickBot="1" x14ac:dyDescent="0.25">
      <c r="A31" s="449" t="s">
        <v>213</v>
      </c>
      <c r="B31" s="450"/>
      <c r="C31" s="450"/>
      <c r="D31" s="451"/>
      <c r="E31" s="431" t="s">
        <v>214</v>
      </c>
      <c r="F31" s="432"/>
      <c r="G31" s="433"/>
      <c r="H31" s="431" t="s">
        <v>215</v>
      </c>
      <c r="I31" s="432"/>
      <c r="J31" s="432"/>
      <c r="K31" s="433"/>
      <c r="L31" s="431" t="s">
        <v>216</v>
      </c>
      <c r="M31" s="432"/>
      <c r="N31" s="432"/>
      <c r="O31" s="432"/>
      <c r="P31" s="433"/>
      <c r="Q31" s="431" t="s">
        <v>217</v>
      </c>
      <c r="R31" s="432"/>
      <c r="S31" s="432"/>
      <c r="T31" s="433"/>
    </row>
    <row r="32" spans="1:23" ht="16.5" thickTop="1" x14ac:dyDescent="0.2">
      <c r="A32" s="437"/>
      <c r="B32" s="357"/>
      <c r="C32" s="357"/>
      <c r="D32" s="438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</row>
    <row r="33" spans="1:20" ht="15.75" x14ac:dyDescent="0.2">
      <c r="A33" s="440"/>
      <c r="B33" s="305"/>
      <c r="C33" s="305"/>
      <c r="D33" s="441"/>
      <c r="E33" s="383"/>
      <c r="F33" s="442"/>
      <c r="G33" s="384"/>
      <c r="H33" s="383"/>
      <c r="I33" s="442"/>
      <c r="J33" s="442"/>
      <c r="K33" s="384"/>
      <c r="L33" s="383"/>
      <c r="M33" s="442"/>
      <c r="N33" s="442"/>
      <c r="O33" s="442"/>
      <c r="P33" s="384"/>
      <c r="Q33" s="443"/>
      <c r="R33" s="444"/>
      <c r="S33" s="444"/>
      <c r="T33" s="445"/>
    </row>
    <row r="34" spans="1:20" ht="15.75" x14ac:dyDescent="0.2">
      <c r="A34" s="419"/>
      <c r="B34" s="419"/>
      <c r="C34" s="419"/>
      <c r="D34" s="41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</row>
    <row r="35" spans="1:20" ht="24" customHeight="1" x14ac:dyDescent="0.25">
      <c r="A35" s="434" t="s">
        <v>218</v>
      </c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6"/>
    </row>
    <row r="36" spans="1:20" ht="33.75" customHeight="1" x14ac:dyDescent="0.2">
      <c r="A36" s="428" t="s">
        <v>71</v>
      </c>
      <c r="B36" s="429"/>
      <c r="C36" s="429"/>
      <c r="D36" s="430"/>
      <c r="E36" s="299" t="s">
        <v>219</v>
      </c>
      <c r="F36" s="299"/>
      <c r="G36" s="299"/>
      <c r="H36" s="299" t="s">
        <v>220</v>
      </c>
      <c r="I36" s="299"/>
      <c r="J36" s="299"/>
      <c r="K36" s="299"/>
      <c r="L36" s="299" t="s">
        <v>221</v>
      </c>
      <c r="M36" s="299"/>
      <c r="N36" s="299"/>
      <c r="O36" s="299"/>
      <c r="P36" s="299"/>
      <c r="Q36" s="299"/>
      <c r="R36" s="299"/>
      <c r="S36" s="299"/>
      <c r="T36" s="299"/>
    </row>
    <row r="37" spans="1:20" ht="15.75" customHeight="1" thickBot="1" x14ac:dyDescent="0.25">
      <c r="A37" s="431"/>
      <c r="B37" s="432"/>
      <c r="C37" s="432"/>
      <c r="D37" s="433"/>
      <c r="E37" s="300"/>
      <c r="F37" s="300"/>
      <c r="G37" s="300"/>
      <c r="H37" s="300"/>
      <c r="I37" s="300"/>
      <c r="J37" s="300"/>
      <c r="K37" s="300"/>
      <c r="L37" s="300" t="s">
        <v>222</v>
      </c>
      <c r="M37" s="300"/>
      <c r="N37" s="300"/>
      <c r="O37" s="300"/>
      <c r="P37" s="300"/>
      <c r="Q37" s="300"/>
      <c r="R37" s="300" t="s">
        <v>74</v>
      </c>
      <c r="S37" s="300"/>
      <c r="T37" s="300"/>
    </row>
    <row r="38" spans="1:20" ht="15" customHeight="1" thickTop="1" x14ac:dyDescent="0.25">
      <c r="A38" s="424" t="s">
        <v>223</v>
      </c>
      <c r="B38" s="425"/>
      <c r="C38" s="425"/>
      <c r="D38" s="426"/>
      <c r="E38" s="427"/>
      <c r="F38" s="427"/>
      <c r="G38" s="427"/>
      <c r="H38" s="427"/>
      <c r="I38" s="427"/>
      <c r="J38" s="427"/>
      <c r="K38" s="427"/>
      <c r="L38" s="427"/>
      <c r="M38" s="427"/>
      <c r="N38" s="427"/>
      <c r="O38" s="427"/>
      <c r="P38" s="427"/>
      <c r="Q38" s="427"/>
      <c r="R38" s="427"/>
      <c r="S38" s="427"/>
      <c r="T38" s="427"/>
    </row>
    <row r="39" spans="1:20" ht="15" customHeight="1" x14ac:dyDescent="0.25">
      <c r="A39" s="418" t="s">
        <v>224</v>
      </c>
      <c r="B39" s="418"/>
      <c r="C39" s="418"/>
      <c r="D39" s="418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</row>
    <row r="40" spans="1:20" ht="15" customHeight="1" x14ac:dyDescent="0.25">
      <c r="A40" s="418" t="s">
        <v>225</v>
      </c>
      <c r="B40" s="418"/>
      <c r="C40" s="418"/>
      <c r="D40" s="418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</row>
    <row r="41" spans="1:20" ht="15" customHeight="1" x14ac:dyDescent="0.25">
      <c r="A41" s="418" t="s">
        <v>226</v>
      </c>
      <c r="B41" s="418"/>
      <c r="C41" s="418"/>
      <c r="D41" s="418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</row>
    <row r="42" spans="1:20" ht="15.75" x14ac:dyDescent="0.25">
      <c r="A42" s="418" t="s">
        <v>227</v>
      </c>
      <c r="B42" s="418"/>
      <c r="C42" s="418"/>
      <c r="D42" s="418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</row>
    <row r="43" spans="1:20" ht="15.75" x14ac:dyDescent="0.25">
      <c r="A43" s="420" t="s">
        <v>228</v>
      </c>
      <c r="B43" s="421"/>
      <c r="C43" s="421"/>
      <c r="D43" s="422"/>
      <c r="E43" s="419"/>
      <c r="F43" s="419"/>
      <c r="G43" s="419"/>
      <c r="H43" s="423"/>
      <c r="I43" s="423"/>
      <c r="J43" s="423"/>
      <c r="K43" s="423"/>
      <c r="L43" s="423"/>
      <c r="M43" s="423"/>
      <c r="N43" s="423"/>
      <c r="O43" s="423"/>
      <c r="P43" s="423"/>
      <c r="Q43" s="423"/>
      <c r="R43" s="423"/>
      <c r="S43" s="423"/>
      <c r="T43" s="423"/>
    </row>
    <row r="44" spans="1:20" ht="20.25" customHeight="1" thickBot="1" x14ac:dyDescent="0.3">
      <c r="A44" s="411" t="s">
        <v>229</v>
      </c>
      <c r="B44" s="412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413"/>
      <c r="S44" s="413"/>
      <c r="T44" s="413"/>
    </row>
    <row r="45" spans="1:20" ht="16.5" customHeight="1" thickTop="1" thickBot="1" x14ac:dyDescent="0.25">
      <c r="A45" s="415"/>
      <c r="B45" s="415"/>
      <c r="C45" s="416" t="s">
        <v>230</v>
      </c>
      <c r="D45" s="417"/>
      <c r="E45" s="300" t="s">
        <v>231</v>
      </c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</row>
    <row r="46" spans="1:20" s="142" customFormat="1" ht="21" customHeight="1" thickTop="1" x14ac:dyDescent="0.2">
      <c r="B46" s="481" t="str">
        <f>IF('1.2.zeme'!A46=0,"",'1.2.zeme'!A46)</f>
        <v/>
      </c>
      <c r="C46" s="482"/>
      <c r="D46" s="482"/>
      <c r="F46" s="174"/>
      <c r="G46" s="174"/>
      <c r="H46" s="174"/>
      <c r="I46" s="174"/>
      <c r="J46" s="174"/>
      <c r="M46" s="305" t="str">
        <f>IF('1.2.zeme'!N46=0,"",'1.2.zeme'!N46)</f>
        <v/>
      </c>
      <c r="N46" s="305"/>
      <c r="O46" s="305"/>
      <c r="P46" s="305"/>
      <c r="Q46" s="305"/>
      <c r="R46" s="305"/>
      <c r="S46" s="305"/>
      <c r="T46" s="305"/>
    </row>
    <row r="47" spans="1:20" s="142" customFormat="1" x14ac:dyDescent="0.2">
      <c r="B47" s="307" t="s">
        <v>253</v>
      </c>
      <c r="C47" s="307"/>
      <c r="D47" s="307"/>
      <c r="E47" s="137"/>
      <c r="F47" s="107"/>
      <c r="G47" s="107"/>
      <c r="H47" s="107"/>
      <c r="I47" s="107"/>
      <c r="J47" s="107"/>
      <c r="K47" s="137"/>
      <c r="L47" s="137"/>
      <c r="M47" s="483" t="s">
        <v>275</v>
      </c>
      <c r="N47" s="483"/>
      <c r="O47" s="483"/>
      <c r="P47" s="483"/>
      <c r="Q47" s="483"/>
      <c r="R47" s="483"/>
      <c r="S47" s="483"/>
      <c r="T47" s="483"/>
    </row>
  </sheetData>
  <mergeCells count="89">
    <mergeCell ref="B46:D46"/>
    <mergeCell ref="B47:D47"/>
    <mergeCell ref="M46:T46"/>
    <mergeCell ref="M47:T47"/>
    <mergeCell ref="D2:T2"/>
    <mergeCell ref="A3:E4"/>
    <mergeCell ref="F3:J3"/>
    <mergeCell ref="F4:T4"/>
    <mergeCell ref="A5:E8"/>
    <mergeCell ref="F5:J8"/>
    <mergeCell ref="T5:T8"/>
    <mergeCell ref="A9:E9"/>
    <mergeCell ref="F9:T9"/>
    <mergeCell ref="A10:E12"/>
    <mergeCell ref="F10:T10"/>
    <mergeCell ref="H11:J11"/>
    <mergeCell ref="L11:T12"/>
    <mergeCell ref="F12:K12"/>
    <mergeCell ref="A13:E13"/>
    <mergeCell ref="F13:T13"/>
    <mergeCell ref="J14:T14"/>
    <mergeCell ref="D15:I17"/>
    <mergeCell ref="J15:T29"/>
    <mergeCell ref="D18:I20"/>
    <mergeCell ref="D21:I23"/>
    <mergeCell ref="D24:I26"/>
    <mergeCell ref="D27:I29"/>
    <mergeCell ref="A30:T30"/>
    <mergeCell ref="A31:D31"/>
    <mergeCell ref="E31:G31"/>
    <mergeCell ref="H31:K31"/>
    <mergeCell ref="L31:P31"/>
    <mergeCell ref="Q31:T31"/>
    <mergeCell ref="A35:T35"/>
    <mergeCell ref="A32:D32"/>
    <mergeCell ref="E32:G32"/>
    <mergeCell ref="H32:K32"/>
    <mergeCell ref="L32:P32"/>
    <mergeCell ref="Q32:T32"/>
    <mergeCell ref="A33:D33"/>
    <mergeCell ref="E33:G33"/>
    <mergeCell ref="H33:K33"/>
    <mergeCell ref="L33:P33"/>
    <mergeCell ref="Q33:T33"/>
    <mergeCell ref="A34:D34"/>
    <mergeCell ref="E34:G34"/>
    <mergeCell ref="H34:K34"/>
    <mergeCell ref="L34:P34"/>
    <mergeCell ref="Q34:T34"/>
    <mergeCell ref="A36:D37"/>
    <mergeCell ref="E36:G37"/>
    <mergeCell ref="H36:K37"/>
    <mergeCell ref="L36:T36"/>
    <mergeCell ref="L37:Q37"/>
    <mergeCell ref="R37:T37"/>
    <mergeCell ref="A39:D39"/>
    <mergeCell ref="E39:G39"/>
    <mergeCell ref="H39:K39"/>
    <mergeCell ref="L39:Q39"/>
    <mergeCell ref="R39:T39"/>
    <mergeCell ref="A38:D38"/>
    <mergeCell ref="E38:G38"/>
    <mergeCell ref="H38:K38"/>
    <mergeCell ref="L38:Q38"/>
    <mergeCell ref="R38:T38"/>
    <mergeCell ref="A41:D41"/>
    <mergeCell ref="E41:G41"/>
    <mergeCell ref="H41:K41"/>
    <mergeCell ref="L41:Q41"/>
    <mergeCell ref="R41:T41"/>
    <mergeCell ref="A40:D40"/>
    <mergeCell ref="E40:G40"/>
    <mergeCell ref="H40:K40"/>
    <mergeCell ref="L40:Q40"/>
    <mergeCell ref="R40:T40"/>
    <mergeCell ref="A44:T44"/>
    <mergeCell ref="E45:T45"/>
    <mergeCell ref="A45:B45"/>
    <mergeCell ref="C45:D45"/>
    <mergeCell ref="A42:D42"/>
    <mergeCell ref="E42:G42"/>
    <mergeCell ref="H42:K42"/>
    <mergeCell ref="L42:Q42"/>
    <mergeCell ref="R42:T42"/>
    <mergeCell ref="A43:D43"/>
    <mergeCell ref="E43:G43"/>
    <mergeCell ref="H43:K43"/>
    <mergeCell ref="L43:Q43"/>
    <mergeCell ref="R43:T43"/>
  </mergeCells>
  <pageMargins left="0.74803149606299213" right="0.39370078740157483" top="0.39370078740157483" bottom="0.55118110236220474" header="0.51181102362204722" footer="0.11811023622047245"/>
  <pageSetup paperSize="9" orientation="portrait" blackAndWhite="1" r:id="rId1"/>
  <headerFooter alignWithMargins="0">
    <oddFooter>&amp;C&amp;"Times New Roman,Parasts"&amp;9Lapa &amp;P no &amp;N
ANN-F-BL-003-2.10.-03.01.2022-R0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view="pageLayout" zoomScale="110" zoomScaleNormal="100" zoomScaleSheetLayoutView="100" zoomScalePageLayoutView="110" workbookViewId="0">
      <selection activeCell="C4" sqref="C4:E4"/>
    </sheetView>
  </sheetViews>
  <sheetFormatPr defaultColWidth="8.85546875" defaultRowHeight="12.75" x14ac:dyDescent="0.2"/>
  <cols>
    <col min="1" max="1" width="15.5703125" style="140" customWidth="1"/>
    <col min="2" max="2" width="15.85546875" style="140" customWidth="1"/>
    <col min="3" max="3" width="17.85546875" style="140" customWidth="1"/>
    <col min="4" max="4" width="5.7109375" style="140" customWidth="1"/>
    <col min="5" max="5" width="33.7109375" style="140" customWidth="1"/>
    <col min="6" max="16384" width="8.85546875" style="140"/>
  </cols>
  <sheetData>
    <row r="1" spans="1:5" ht="18.75" customHeight="1" x14ac:dyDescent="0.25">
      <c r="A1" s="151"/>
      <c r="B1" s="180"/>
      <c r="C1" s="179" t="s">
        <v>290</v>
      </c>
      <c r="D1" s="96" t="str">
        <f>IF('1.2.zeme'!H2=0,"",'1.2.zeme'!H2)</f>
        <v/>
      </c>
      <c r="E1" s="181"/>
    </row>
    <row r="2" spans="1:5" ht="54" customHeight="1" x14ac:dyDescent="0.2">
      <c r="A2" s="507" t="s">
        <v>295</v>
      </c>
      <c r="B2" s="507"/>
      <c r="C2" s="507"/>
      <c r="D2" s="507"/>
      <c r="E2" s="507"/>
    </row>
    <row r="3" spans="1:5" ht="54.75" customHeight="1" x14ac:dyDescent="0.2">
      <c r="A3" s="508" t="s">
        <v>232</v>
      </c>
      <c r="B3" s="509"/>
      <c r="C3" s="508"/>
      <c r="D3" s="510"/>
      <c r="E3" s="509"/>
    </row>
    <row r="4" spans="1:5" ht="74.25" customHeight="1" x14ac:dyDescent="0.2">
      <c r="A4" s="508" t="s">
        <v>233</v>
      </c>
      <c r="B4" s="509"/>
      <c r="C4" s="508"/>
      <c r="D4" s="510"/>
      <c r="E4" s="509"/>
    </row>
    <row r="5" spans="1:5" ht="66.75" customHeight="1" x14ac:dyDescent="0.2">
      <c r="A5" s="508" t="s">
        <v>234</v>
      </c>
      <c r="B5" s="509"/>
      <c r="C5" s="508"/>
      <c r="D5" s="510"/>
      <c r="E5" s="509"/>
    </row>
    <row r="6" spans="1:5" ht="66.75" customHeight="1" x14ac:dyDescent="0.2">
      <c r="A6" s="508" t="s">
        <v>235</v>
      </c>
      <c r="B6" s="509"/>
      <c r="C6" s="508"/>
      <c r="D6" s="510"/>
      <c r="E6" s="509"/>
    </row>
    <row r="7" spans="1:5" ht="104.25" customHeight="1" x14ac:dyDescent="0.2">
      <c r="A7" s="508" t="s">
        <v>236</v>
      </c>
      <c r="B7" s="509"/>
      <c r="C7" s="508"/>
      <c r="D7" s="510"/>
      <c r="E7" s="509"/>
    </row>
    <row r="8" spans="1:5" ht="126.75" customHeight="1" x14ac:dyDescent="0.2">
      <c r="A8" s="508" t="s">
        <v>237</v>
      </c>
      <c r="B8" s="509"/>
      <c r="C8" s="508"/>
      <c r="D8" s="510"/>
      <c r="E8" s="509"/>
    </row>
    <row r="9" spans="1:5" ht="75" customHeight="1" x14ac:dyDescent="0.2">
      <c r="A9" s="508" t="s">
        <v>238</v>
      </c>
      <c r="B9" s="509"/>
      <c r="C9" s="508"/>
      <c r="D9" s="510"/>
      <c r="E9" s="509"/>
    </row>
    <row r="10" spans="1:5" ht="64.900000000000006" customHeight="1" x14ac:dyDescent="0.2">
      <c r="A10" s="508" t="s">
        <v>239</v>
      </c>
      <c r="B10" s="509"/>
      <c r="C10" s="508"/>
      <c r="D10" s="510"/>
      <c r="E10" s="509"/>
    </row>
    <row r="11" spans="1:5" ht="23.25" customHeight="1" x14ac:dyDescent="0.25">
      <c r="A11" s="175" t="str">
        <f>IF('1.2.zeme'!A46=0,"",'1.2.zeme'!A46)</f>
        <v/>
      </c>
      <c r="B11" s="175"/>
      <c r="C11" s="40"/>
      <c r="D11" s="40"/>
      <c r="E11" s="100" t="str">
        <f>IF('1.2.zeme'!N46=0,"",'1.2.zeme'!N46)</f>
        <v/>
      </c>
    </row>
    <row r="12" spans="1:5" x14ac:dyDescent="0.2">
      <c r="A12" s="114" t="s">
        <v>253</v>
      </c>
      <c r="B12" s="75"/>
      <c r="C12" s="75"/>
      <c r="D12" s="139"/>
      <c r="E12" s="114" t="s">
        <v>275</v>
      </c>
    </row>
  </sheetData>
  <mergeCells count="17">
    <mergeCell ref="C6:E6"/>
    <mergeCell ref="C7:E7"/>
    <mergeCell ref="C8:E8"/>
    <mergeCell ref="C9:E9"/>
    <mergeCell ref="C10:E10"/>
    <mergeCell ref="A6:B6"/>
    <mergeCell ref="A7:B7"/>
    <mergeCell ref="A8:B8"/>
    <mergeCell ref="A9:B9"/>
    <mergeCell ref="A10:B10"/>
    <mergeCell ref="A2:E2"/>
    <mergeCell ref="A3:B3"/>
    <mergeCell ref="A4:B4"/>
    <mergeCell ref="A5:B5"/>
    <mergeCell ref="C3:E3"/>
    <mergeCell ref="C4:E4"/>
    <mergeCell ref="C5:E5"/>
  </mergeCells>
  <pageMargins left="0.74803149606299213" right="0.39370078740157483" top="0.39370078740157483" bottom="0.78740157480314965" header="0.51181102362204722" footer="0.39370078740157483"/>
  <pageSetup paperSize="9" orientation="portrait" blackAndWhite="1" horizontalDpi="4294967294" r:id="rId1"/>
  <headerFooter alignWithMargins="0">
    <oddFooter>&amp;C&amp;"Times New Roman,Parasts"&amp;9Lapa &amp;P no &amp;N
ANN-F-BL-003-2.11.-03.01.2022-R0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1"/>
  <sheetViews>
    <sheetView view="pageLayout" zoomScale="110" zoomScaleNormal="100" zoomScalePageLayoutView="110" workbookViewId="0">
      <selection activeCell="A2" sqref="A2:J2"/>
    </sheetView>
  </sheetViews>
  <sheetFormatPr defaultRowHeight="15" x14ac:dyDescent="0.25"/>
  <cols>
    <col min="1" max="1" width="5.7109375" style="40" customWidth="1"/>
    <col min="2" max="2" width="10.140625" style="40" customWidth="1"/>
    <col min="3" max="3" width="12.42578125" style="40" customWidth="1"/>
    <col min="4" max="4" width="9.140625" style="40"/>
    <col min="5" max="6" width="19.5703125" style="40" customWidth="1"/>
    <col min="7" max="7" width="15.7109375" style="40" customWidth="1"/>
    <col min="8" max="8" width="13" style="40" customWidth="1"/>
    <col min="9" max="9" width="13.7109375" style="40" customWidth="1"/>
    <col min="10" max="10" width="18.28515625" style="40" customWidth="1"/>
    <col min="11" max="16384" width="9.140625" style="40"/>
  </cols>
  <sheetData>
    <row r="1" spans="1:10" x14ac:dyDescent="0.25">
      <c r="D1" s="51" t="s">
        <v>287</v>
      </c>
      <c r="E1" s="96" t="str">
        <f>IF('1.2.zeme'!H2=0,"",'1.2.zeme'!H2)</f>
        <v/>
      </c>
    </row>
    <row r="2" spans="1:10" ht="24.6" customHeight="1" x14ac:dyDescent="0.25">
      <c r="A2" s="313" t="s">
        <v>240</v>
      </c>
      <c r="B2" s="313"/>
      <c r="C2" s="313"/>
      <c r="D2" s="313"/>
      <c r="E2" s="313"/>
      <c r="F2" s="313"/>
      <c r="G2" s="313"/>
      <c r="H2" s="313"/>
      <c r="I2" s="313"/>
      <c r="J2" s="313"/>
    </row>
    <row r="3" spans="1:10" s="176" customFormat="1" ht="31.9" customHeight="1" x14ac:dyDescent="0.25">
      <c r="A3" s="210" t="s">
        <v>241</v>
      </c>
      <c r="B3" s="210" t="s">
        <v>242</v>
      </c>
      <c r="C3" s="210" t="s">
        <v>243</v>
      </c>
      <c r="D3" s="210" t="s">
        <v>29</v>
      </c>
      <c r="E3" s="518" t="s">
        <v>244</v>
      </c>
      <c r="F3" s="518"/>
      <c r="G3" s="210" t="s">
        <v>245</v>
      </c>
      <c r="H3" s="210" t="s">
        <v>246</v>
      </c>
      <c r="I3" s="210" t="s">
        <v>247</v>
      </c>
      <c r="J3" s="210" t="s">
        <v>248</v>
      </c>
    </row>
    <row r="4" spans="1:10" s="176" customFormat="1" ht="26.45" customHeight="1" x14ac:dyDescent="0.25">
      <c r="A4" s="210"/>
      <c r="B4" s="210"/>
      <c r="C4" s="210"/>
      <c r="D4" s="210"/>
      <c r="E4" s="76" t="s">
        <v>249</v>
      </c>
      <c r="F4" s="76" t="s">
        <v>250</v>
      </c>
      <c r="G4" s="210"/>
      <c r="H4" s="210"/>
      <c r="I4" s="210"/>
      <c r="J4" s="210"/>
    </row>
    <row r="5" spans="1:10" s="19" customFormat="1" ht="12.75" x14ac:dyDescent="0.2">
      <c r="A5" s="77"/>
      <c r="B5" s="77"/>
      <c r="C5" s="77"/>
      <c r="D5" s="77"/>
      <c r="E5" s="129"/>
      <c r="F5" s="129"/>
      <c r="G5" s="129"/>
      <c r="H5" s="129"/>
      <c r="I5" s="77"/>
      <c r="J5" s="129"/>
    </row>
    <row r="6" spans="1:10" s="19" customFormat="1" ht="12.75" x14ac:dyDescent="0.2">
      <c r="A6" s="77"/>
      <c r="B6" s="77"/>
      <c r="C6" s="77"/>
      <c r="D6" s="77"/>
      <c r="E6" s="129"/>
      <c r="F6" s="129"/>
      <c r="G6" s="129"/>
      <c r="H6" s="129"/>
      <c r="I6" s="77"/>
      <c r="J6" s="129"/>
    </row>
    <row r="7" spans="1:10" s="19" customFormat="1" ht="12.75" x14ac:dyDescent="0.2">
      <c r="A7" s="77"/>
      <c r="B7" s="77"/>
      <c r="C7" s="77"/>
      <c r="D7" s="77"/>
      <c r="E7" s="129"/>
      <c r="F7" s="129"/>
      <c r="G7" s="129"/>
      <c r="H7" s="129"/>
      <c r="I7" s="77"/>
      <c r="J7" s="129"/>
    </row>
    <row r="8" spans="1:10" s="19" customFormat="1" ht="12.75" x14ac:dyDescent="0.2">
      <c r="A8" s="77"/>
      <c r="B8" s="77"/>
      <c r="C8" s="77"/>
      <c r="D8" s="77"/>
      <c r="E8" s="129"/>
      <c r="F8" s="129"/>
      <c r="G8" s="129"/>
      <c r="H8" s="129"/>
      <c r="I8" s="77"/>
      <c r="J8" s="129"/>
    </row>
    <row r="9" spans="1:10" s="19" customFormat="1" ht="12.75" x14ac:dyDescent="0.2">
      <c r="A9" s="77"/>
      <c r="B9" s="77"/>
      <c r="C9" s="77"/>
      <c r="D9" s="77"/>
      <c r="E9" s="129"/>
      <c r="F9" s="129"/>
      <c r="G9" s="129"/>
      <c r="H9" s="129"/>
      <c r="I9" s="77"/>
      <c r="J9" s="129"/>
    </row>
    <row r="10" spans="1:10" s="19" customFormat="1" ht="12.75" x14ac:dyDescent="0.2">
      <c r="A10" s="77"/>
      <c r="B10" s="77"/>
      <c r="C10" s="77"/>
      <c r="D10" s="77"/>
      <c r="E10" s="129"/>
      <c r="F10" s="129"/>
      <c r="G10" s="129"/>
      <c r="H10" s="129"/>
      <c r="I10" s="77"/>
      <c r="J10" s="129"/>
    </row>
    <row r="11" spans="1:10" s="19" customFormat="1" ht="12.75" x14ac:dyDescent="0.2">
      <c r="A11" s="77"/>
      <c r="B11" s="77"/>
      <c r="C11" s="77"/>
      <c r="D11" s="77"/>
      <c r="E11" s="129"/>
      <c r="F11" s="129"/>
      <c r="G11" s="129"/>
      <c r="H11" s="129"/>
      <c r="I11" s="77"/>
      <c r="J11" s="129"/>
    </row>
    <row r="12" spans="1:10" s="19" customFormat="1" ht="12.75" x14ac:dyDescent="0.2">
      <c r="A12" s="77"/>
      <c r="B12" s="77"/>
      <c r="C12" s="77"/>
      <c r="D12" s="77"/>
      <c r="E12" s="129"/>
      <c r="F12" s="129"/>
      <c r="G12" s="129"/>
      <c r="H12" s="129"/>
      <c r="I12" s="77"/>
      <c r="J12" s="129"/>
    </row>
    <row r="13" spans="1:10" s="19" customFormat="1" ht="12.75" x14ac:dyDescent="0.2">
      <c r="A13" s="77"/>
      <c r="B13" s="77"/>
      <c r="C13" s="77"/>
      <c r="D13" s="77"/>
      <c r="E13" s="129"/>
      <c r="F13" s="129"/>
      <c r="G13" s="129"/>
      <c r="H13" s="129"/>
      <c r="I13" s="77"/>
      <c r="J13" s="129"/>
    </row>
    <row r="14" spans="1:10" s="19" customFormat="1" ht="12.75" x14ac:dyDescent="0.2">
      <c r="A14" s="77"/>
      <c r="B14" s="77"/>
      <c r="C14" s="77"/>
      <c r="D14" s="77"/>
      <c r="E14" s="129"/>
      <c r="F14" s="129"/>
      <c r="G14" s="129"/>
      <c r="H14" s="129"/>
      <c r="I14" s="77"/>
      <c r="J14" s="129"/>
    </row>
    <row r="15" spans="1:10" s="19" customFormat="1" ht="12.75" x14ac:dyDescent="0.2">
      <c r="A15" s="77"/>
      <c r="B15" s="77"/>
      <c r="C15" s="77"/>
      <c r="D15" s="77"/>
      <c r="E15" s="129"/>
      <c r="F15" s="129"/>
      <c r="G15" s="129"/>
      <c r="H15" s="129"/>
      <c r="I15" s="77"/>
      <c r="J15" s="129"/>
    </row>
    <row r="16" spans="1:10" s="19" customFormat="1" ht="12.75" x14ac:dyDescent="0.2">
      <c r="A16" s="77"/>
      <c r="B16" s="77"/>
      <c r="C16" s="77"/>
      <c r="D16" s="77"/>
      <c r="E16" s="129"/>
      <c r="F16" s="129"/>
      <c r="G16" s="129"/>
      <c r="H16" s="129"/>
      <c r="I16" s="77"/>
      <c r="J16" s="129"/>
    </row>
    <row r="17" spans="1:10" s="19" customFormat="1" ht="12.75" x14ac:dyDescent="0.2">
      <c r="A17" s="77"/>
      <c r="B17" s="77"/>
      <c r="C17" s="77"/>
      <c r="D17" s="77"/>
      <c r="E17" s="129"/>
      <c r="F17" s="129"/>
      <c r="G17" s="129"/>
      <c r="H17" s="129"/>
      <c r="I17" s="77"/>
      <c r="J17" s="129"/>
    </row>
    <row r="18" spans="1:10" s="19" customFormat="1" ht="12.75" x14ac:dyDescent="0.2">
      <c r="A18" s="77"/>
      <c r="B18" s="77"/>
      <c r="C18" s="77"/>
      <c r="D18" s="77"/>
      <c r="E18" s="129"/>
      <c r="F18" s="129"/>
      <c r="G18" s="129"/>
      <c r="H18" s="129"/>
      <c r="I18" s="77"/>
      <c r="J18" s="129"/>
    </row>
    <row r="19" spans="1:10" s="19" customFormat="1" ht="12.75" x14ac:dyDescent="0.2">
      <c r="A19" s="77"/>
      <c r="B19" s="77"/>
      <c r="C19" s="77"/>
      <c r="D19" s="77"/>
      <c r="E19" s="129"/>
      <c r="F19" s="129"/>
      <c r="G19" s="129"/>
      <c r="H19" s="129"/>
      <c r="I19" s="77"/>
      <c r="J19" s="129"/>
    </row>
    <row r="20" spans="1:10" s="19" customFormat="1" ht="12.75" x14ac:dyDescent="0.2">
      <c r="A20" s="77"/>
      <c r="B20" s="77"/>
      <c r="C20" s="77"/>
      <c r="D20" s="77"/>
      <c r="E20" s="129"/>
      <c r="F20" s="129"/>
      <c r="G20" s="129"/>
      <c r="H20" s="129"/>
      <c r="I20" s="77"/>
      <c r="J20" s="129"/>
    </row>
    <row r="21" spans="1:10" s="19" customFormat="1" ht="12.75" x14ac:dyDescent="0.2">
      <c r="A21" s="77"/>
      <c r="B21" s="77"/>
      <c r="C21" s="77"/>
      <c r="D21" s="77"/>
      <c r="E21" s="129"/>
      <c r="F21" s="129"/>
      <c r="G21" s="129"/>
      <c r="H21" s="129"/>
      <c r="I21" s="77"/>
      <c r="J21" s="129"/>
    </row>
    <row r="22" spans="1:10" s="19" customFormat="1" ht="12.75" x14ac:dyDescent="0.2">
      <c r="A22" s="77"/>
      <c r="B22" s="77"/>
      <c r="C22" s="77"/>
      <c r="D22" s="77"/>
      <c r="E22" s="129"/>
      <c r="F22" s="129"/>
      <c r="G22" s="129"/>
      <c r="H22" s="129"/>
      <c r="I22" s="77"/>
      <c r="J22" s="129"/>
    </row>
    <row r="23" spans="1:10" s="19" customFormat="1" ht="12.75" x14ac:dyDescent="0.2">
      <c r="A23" s="77"/>
      <c r="B23" s="77"/>
      <c r="C23" s="77"/>
      <c r="D23" s="77"/>
      <c r="E23" s="129"/>
      <c r="F23" s="129"/>
      <c r="G23" s="129"/>
      <c r="H23" s="129"/>
      <c r="I23" s="77"/>
      <c r="J23" s="129"/>
    </row>
    <row r="24" spans="1:10" s="19" customFormat="1" ht="12.75" x14ac:dyDescent="0.2">
      <c r="A24" s="77"/>
      <c r="B24" s="77"/>
      <c r="C24" s="77"/>
      <c r="D24" s="77"/>
      <c r="E24" s="129"/>
      <c r="F24" s="129"/>
      <c r="G24" s="129"/>
      <c r="H24" s="129"/>
      <c r="I24" s="77"/>
      <c r="J24" s="129"/>
    </row>
    <row r="25" spans="1:10" s="19" customFormat="1" ht="12.75" x14ac:dyDescent="0.2">
      <c r="A25" s="77"/>
      <c r="B25" s="77"/>
      <c r="C25" s="77"/>
      <c r="D25" s="77"/>
      <c r="E25" s="129"/>
      <c r="F25" s="129"/>
      <c r="G25" s="129"/>
      <c r="H25" s="129"/>
      <c r="I25" s="77"/>
      <c r="J25" s="129"/>
    </row>
    <row r="26" spans="1:10" x14ac:dyDescent="0.25">
      <c r="A26" s="513" t="s">
        <v>54</v>
      </c>
      <c r="B26" s="514"/>
      <c r="C26" s="515"/>
      <c r="D26" s="78" t="str">
        <f>IF(SUM(D5:D25)=0,"",SUM(D5:D25))</f>
        <v/>
      </c>
      <c r="E26" s="516"/>
      <c r="F26" s="512"/>
      <c r="G26" s="512"/>
      <c r="H26" s="512"/>
      <c r="I26" s="512"/>
      <c r="J26" s="517"/>
    </row>
    <row r="27" spans="1:10" s="19" customFormat="1" ht="12.75" x14ac:dyDescent="0.2">
      <c r="A27" s="19" t="s">
        <v>251</v>
      </c>
    </row>
    <row r="28" spans="1:10" x14ac:dyDescent="0.25">
      <c r="A28" s="40" t="s">
        <v>252</v>
      </c>
    </row>
    <row r="29" spans="1:10" x14ac:dyDescent="0.25">
      <c r="A29" s="212" t="s">
        <v>274</v>
      </c>
      <c r="B29" s="212"/>
      <c r="C29" s="212"/>
      <c r="D29" s="212"/>
      <c r="E29" s="212"/>
      <c r="F29" s="212"/>
      <c r="G29" s="212"/>
      <c r="H29" s="212"/>
      <c r="I29" s="212"/>
      <c r="J29" s="212"/>
    </row>
    <row r="30" spans="1:10" ht="22.9" customHeight="1" x14ac:dyDescent="0.25">
      <c r="A30" s="511" t="str">
        <f>IF('1.2.zeme'!A46=0,"",'1.2.zeme'!A46)</f>
        <v/>
      </c>
      <c r="B30" s="511"/>
      <c r="I30" s="512" t="str">
        <f>IF('1.2.zeme'!N46=0,"",'1.2.zeme'!N46)</f>
        <v/>
      </c>
      <c r="J30" s="512"/>
    </row>
    <row r="31" spans="1:10" x14ac:dyDescent="0.25">
      <c r="A31" s="205" t="s">
        <v>253</v>
      </c>
      <c r="B31" s="205"/>
      <c r="C31" s="80"/>
      <c r="D31" s="80"/>
      <c r="E31" s="80"/>
      <c r="F31" s="80"/>
      <c r="G31" s="75"/>
      <c r="H31" s="80"/>
      <c r="I31" s="205" t="s">
        <v>275</v>
      </c>
      <c r="J31" s="205"/>
    </row>
  </sheetData>
  <mergeCells count="17">
    <mergeCell ref="A26:C26"/>
    <mergeCell ref="E26:J26"/>
    <mergeCell ref="A2:J2"/>
    <mergeCell ref="A3:A4"/>
    <mergeCell ref="B3:B4"/>
    <mergeCell ref="C3:C4"/>
    <mergeCell ref="D3:D4"/>
    <mergeCell ref="E3:F3"/>
    <mergeCell ref="G3:G4"/>
    <mergeCell ref="H3:H4"/>
    <mergeCell ref="I3:I4"/>
    <mergeCell ref="J3:J4"/>
    <mergeCell ref="A29:J29"/>
    <mergeCell ref="A30:B30"/>
    <mergeCell ref="I30:J30"/>
    <mergeCell ref="A31:B31"/>
    <mergeCell ref="I31:J31"/>
  </mergeCells>
  <printOptions horizontalCentered="1" verticalCentered="1"/>
  <pageMargins left="0.31496062992125984" right="0.31496062992125984" top="0.74803149606299213" bottom="0.74803149606299213" header="0.31496062992125984" footer="0.11811023622047245"/>
  <pageSetup paperSize="9" orientation="landscape" blackAndWhite="1" horizontalDpi="4294967293" r:id="rId1"/>
  <headerFooter>
    <oddFooter>&amp;C&amp;"Times New Roman,Parasts"&amp;9Lapa &amp;P no &amp;N
ANN-F-BL-003-2.12.-03.01.2022-R0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view="pageLayout" zoomScaleNormal="80" workbookViewId="0">
      <selection activeCell="A2" sqref="A2:K2"/>
    </sheetView>
  </sheetViews>
  <sheetFormatPr defaultColWidth="8.85546875" defaultRowHeight="15" x14ac:dyDescent="0.25"/>
  <cols>
    <col min="1" max="1" width="23.85546875" style="40" customWidth="1"/>
    <col min="2" max="2" width="18.28515625" style="40" customWidth="1"/>
    <col min="3" max="11" width="4.28515625" style="40" customWidth="1"/>
    <col min="12" max="12" width="10.7109375" style="40" customWidth="1"/>
    <col min="13" max="16384" width="8.85546875" style="40"/>
  </cols>
  <sheetData>
    <row r="1" spans="1:12" x14ac:dyDescent="0.25">
      <c r="B1" s="51" t="s">
        <v>289</v>
      </c>
      <c r="C1" s="96" t="str">
        <f>IF('1.2.zeme'!H2=0,"",'1.2.zeme'!H2)</f>
        <v/>
      </c>
      <c r="D1" s="41"/>
      <c r="E1" s="41"/>
      <c r="F1" s="41"/>
    </row>
    <row r="2" spans="1:12" ht="18.75" x14ac:dyDescent="0.25">
      <c r="A2" s="226" t="s">
        <v>254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2" ht="15.6" customHeight="1" x14ac:dyDescent="0.25">
      <c r="A3" s="519" t="s">
        <v>255</v>
      </c>
      <c r="B3" s="520"/>
      <c r="C3" s="121" t="s">
        <v>198</v>
      </c>
      <c r="D3" s="121" t="s">
        <v>199</v>
      </c>
      <c r="E3" s="4"/>
      <c r="F3" s="4"/>
      <c r="G3" s="4"/>
      <c r="H3" s="4"/>
      <c r="I3" s="4"/>
      <c r="J3" s="4"/>
      <c r="K3" s="4"/>
      <c r="L3" s="237"/>
    </row>
    <row r="4" spans="1:12" ht="15.75" x14ac:dyDescent="0.25">
      <c r="A4" s="521"/>
      <c r="B4" s="522"/>
      <c r="C4" s="121" t="s">
        <v>198</v>
      </c>
      <c r="D4" s="121" t="s">
        <v>199</v>
      </c>
      <c r="E4" s="121"/>
      <c r="F4" s="121"/>
      <c r="G4" s="121"/>
      <c r="H4" s="121"/>
      <c r="I4" s="121"/>
      <c r="J4" s="121"/>
      <c r="K4" s="121"/>
      <c r="L4" s="525"/>
    </row>
    <row r="5" spans="1:12" ht="15.75" x14ac:dyDescent="0.25">
      <c r="A5" s="521"/>
      <c r="B5" s="522"/>
      <c r="C5" s="121" t="s">
        <v>198</v>
      </c>
      <c r="D5" s="121" t="s">
        <v>199</v>
      </c>
      <c r="E5" s="121"/>
      <c r="F5" s="121"/>
      <c r="G5" s="121"/>
      <c r="H5" s="121"/>
      <c r="I5" s="121"/>
      <c r="J5" s="121"/>
      <c r="K5" s="121"/>
      <c r="L5" s="525"/>
    </row>
    <row r="6" spans="1:12" ht="15.75" x14ac:dyDescent="0.25">
      <c r="A6" s="523"/>
      <c r="B6" s="524"/>
      <c r="C6" s="121" t="s">
        <v>198</v>
      </c>
      <c r="D6" s="121" t="s">
        <v>199</v>
      </c>
      <c r="E6" s="121"/>
      <c r="F6" s="121"/>
      <c r="G6" s="121"/>
      <c r="H6" s="121"/>
      <c r="I6" s="121"/>
      <c r="J6" s="121"/>
      <c r="K6" s="121"/>
      <c r="L6" s="245"/>
    </row>
    <row r="7" spans="1:12" ht="79.900000000000006" customHeight="1" x14ac:dyDescent="0.25">
      <c r="A7" s="526" t="s">
        <v>256</v>
      </c>
      <c r="B7" s="527"/>
      <c r="C7" s="234"/>
      <c r="D7" s="234"/>
      <c r="E7" s="234"/>
      <c r="F7" s="234"/>
      <c r="G7" s="234"/>
      <c r="H7" s="234"/>
      <c r="I7" s="234"/>
      <c r="J7" s="234"/>
      <c r="K7" s="234"/>
      <c r="L7" s="234"/>
    </row>
    <row r="8" spans="1:12" ht="79.900000000000006" customHeight="1" x14ac:dyDescent="0.25">
      <c r="A8" s="526" t="s">
        <v>257</v>
      </c>
      <c r="B8" s="527"/>
      <c r="C8" s="234"/>
      <c r="D8" s="234"/>
      <c r="E8" s="234"/>
      <c r="F8" s="234"/>
      <c r="G8" s="234"/>
      <c r="H8" s="234"/>
      <c r="I8" s="234"/>
      <c r="J8" s="234"/>
      <c r="K8" s="234"/>
      <c r="L8" s="234"/>
    </row>
    <row r="9" spans="1:12" ht="79.900000000000006" customHeight="1" x14ac:dyDescent="0.25">
      <c r="A9" s="526" t="s">
        <v>258</v>
      </c>
      <c r="B9" s="527"/>
      <c r="C9" s="234"/>
      <c r="D9" s="234"/>
      <c r="E9" s="234"/>
      <c r="F9" s="234"/>
      <c r="G9" s="234"/>
      <c r="H9" s="234"/>
      <c r="I9" s="234"/>
      <c r="J9" s="234"/>
      <c r="K9" s="234"/>
      <c r="L9" s="234"/>
    </row>
    <row r="10" spans="1:12" ht="79.900000000000006" customHeight="1" x14ac:dyDescent="0.25">
      <c r="A10" s="526" t="s">
        <v>259</v>
      </c>
      <c r="B10" s="527"/>
      <c r="C10" s="23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1:12" ht="79.900000000000006" customHeight="1" x14ac:dyDescent="0.25">
      <c r="A11" s="526" t="s">
        <v>260</v>
      </c>
      <c r="B11" s="527"/>
      <c r="C11" s="234"/>
      <c r="D11" s="234"/>
      <c r="E11" s="234"/>
      <c r="F11" s="234"/>
      <c r="G11" s="234"/>
      <c r="H11" s="234"/>
      <c r="I11" s="234"/>
      <c r="J11" s="234"/>
      <c r="K11" s="234"/>
      <c r="L11" s="234"/>
    </row>
    <row r="12" spans="1:12" ht="79.900000000000006" customHeight="1" x14ac:dyDescent="0.25">
      <c r="A12" s="526" t="s">
        <v>261</v>
      </c>
      <c r="B12" s="527"/>
      <c r="C12" s="234"/>
      <c r="D12" s="234"/>
      <c r="E12" s="234"/>
      <c r="F12" s="234"/>
      <c r="G12" s="234"/>
      <c r="H12" s="234"/>
      <c r="I12" s="234"/>
      <c r="J12" s="234"/>
      <c r="K12" s="234"/>
      <c r="L12" s="234"/>
    </row>
    <row r="13" spans="1:12" ht="67.150000000000006" customHeight="1" x14ac:dyDescent="0.25">
      <c r="A13" s="526" t="s">
        <v>262</v>
      </c>
      <c r="B13" s="527"/>
      <c r="C13" s="234"/>
      <c r="D13" s="234"/>
      <c r="E13" s="234"/>
      <c r="F13" s="234"/>
      <c r="G13" s="234"/>
      <c r="H13" s="234"/>
      <c r="I13" s="234"/>
      <c r="J13" s="234"/>
      <c r="K13" s="234"/>
      <c r="L13" s="234"/>
    </row>
    <row r="14" spans="1:12" ht="67.900000000000006" customHeight="1" x14ac:dyDescent="0.25">
      <c r="A14" s="526" t="s">
        <v>263</v>
      </c>
      <c r="B14" s="527"/>
      <c r="C14" s="234"/>
      <c r="D14" s="234"/>
      <c r="E14" s="234"/>
      <c r="F14" s="234"/>
      <c r="G14" s="234"/>
      <c r="H14" s="234"/>
      <c r="I14" s="234"/>
      <c r="J14" s="234"/>
      <c r="K14" s="234"/>
      <c r="L14" s="234"/>
    </row>
    <row r="15" spans="1:12" ht="27" customHeight="1" x14ac:dyDescent="0.25">
      <c r="A15" s="46" t="str">
        <f>IF('1.2.zeme'!A46=0,"",'1.2.zeme'!A46)</f>
        <v/>
      </c>
      <c r="C15" s="101"/>
      <c r="D15" s="101"/>
      <c r="E15" s="101"/>
      <c r="F15" s="101"/>
      <c r="H15" s="512" t="str">
        <f>IF('1.2.zeme'!N46=0,"",'1.2.zeme'!N46)</f>
        <v/>
      </c>
      <c r="I15" s="512"/>
      <c r="J15" s="512"/>
      <c r="K15" s="512"/>
      <c r="L15" s="512"/>
    </row>
    <row r="16" spans="1:12" x14ac:dyDescent="0.25">
      <c r="A16" s="139" t="s">
        <v>253</v>
      </c>
      <c r="B16" s="79"/>
      <c r="C16" s="81"/>
      <c r="D16" s="81"/>
      <c r="E16" s="81"/>
      <c r="F16" s="81"/>
      <c r="G16" s="79"/>
      <c r="H16" s="528" t="s">
        <v>275</v>
      </c>
      <c r="I16" s="528"/>
      <c r="J16" s="528"/>
      <c r="K16" s="528"/>
      <c r="L16" s="528"/>
    </row>
  </sheetData>
  <mergeCells count="21">
    <mergeCell ref="H15:L15"/>
    <mergeCell ref="H16:L16"/>
    <mergeCell ref="A8:B8"/>
    <mergeCell ref="C8:L8"/>
    <mergeCell ref="A9:B9"/>
    <mergeCell ref="C9:L9"/>
    <mergeCell ref="A10:B10"/>
    <mergeCell ref="C10:L10"/>
    <mergeCell ref="A11:B11"/>
    <mergeCell ref="C11:L11"/>
    <mergeCell ref="A12:B12"/>
    <mergeCell ref="C12:L12"/>
    <mergeCell ref="A13:B13"/>
    <mergeCell ref="C13:L13"/>
    <mergeCell ref="A14:B14"/>
    <mergeCell ref="C14:L14"/>
    <mergeCell ref="A2:K2"/>
    <mergeCell ref="A3:B6"/>
    <mergeCell ref="L3:L6"/>
    <mergeCell ref="A7:B7"/>
    <mergeCell ref="C7:L7"/>
  </mergeCells>
  <printOptions horizontalCentered="1" verticalCentered="1"/>
  <pageMargins left="0.70866141732283472" right="0.31496062992125984" top="0.35433070866141736" bottom="0.74803149606299213" header="0.31496062992125984" footer="0.11811023622047245"/>
  <pageSetup paperSize="9" orientation="portrait" blackAndWhite="1" horizontalDpi="4294967293" verticalDpi="1200" r:id="rId1"/>
  <headerFooter>
    <oddFooter>&amp;C&amp;"Times New Roman,Parasts"&amp;9Lapa &amp;P no &amp;N
ANN-F-BL-003-2.13.-03.01.2022-R0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0"/>
  <sheetViews>
    <sheetView tabSelected="1" view="pageLayout" zoomScaleNormal="100" workbookViewId="0">
      <selection activeCell="C30" sqref="C30"/>
    </sheetView>
  </sheetViews>
  <sheetFormatPr defaultColWidth="9.140625" defaultRowHeight="15" x14ac:dyDescent="0.25"/>
  <cols>
    <col min="1" max="3" width="9.140625" style="40"/>
    <col min="4" max="4" width="10.42578125" style="40" customWidth="1"/>
    <col min="5" max="5" width="21.28515625" style="40" customWidth="1"/>
    <col min="6" max="6" width="20.42578125" style="40" customWidth="1"/>
    <col min="7" max="7" width="10.7109375" style="40" customWidth="1"/>
    <col min="8" max="8" width="15.7109375" style="40" customWidth="1"/>
    <col min="9" max="9" width="13.85546875" style="40" customWidth="1"/>
    <col min="10" max="10" width="12.7109375" style="40" customWidth="1"/>
    <col min="11" max="16384" width="9.140625" style="40"/>
  </cols>
  <sheetData>
    <row r="1" spans="1:11" x14ac:dyDescent="0.25">
      <c r="A1" s="221" t="s">
        <v>287</v>
      </c>
      <c r="B1" s="221"/>
      <c r="C1" s="221"/>
      <c r="D1" s="221"/>
      <c r="E1" s="96" t="str">
        <f>IF('1.2.zeme'!H2=0,"",'1.2.zeme'!H2)</f>
        <v/>
      </c>
    </row>
    <row r="2" spans="1:11" ht="28.15" customHeight="1" thickBot="1" x14ac:dyDescent="0.3">
      <c r="A2" s="226" t="s">
        <v>33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ht="22.5" customHeight="1" thickTop="1" x14ac:dyDescent="0.25">
      <c r="A3" s="227" t="s">
        <v>276</v>
      </c>
      <c r="B3" s="222" t="s">
        <v>18</v>
      </c>
      <c r="C3" s="222" t="s">
        <v>29</v>
      </c>
      <c r="D3" s="222" t="s">
        <v>34</v>
      </c>
      <c r="E3" s="222" t="s">
        <v>35</v>
      </c>
      <c r="F3" s="222" t="s">
        <v>36</v>
      </c>
      <c r="G3" s="224" t="s">
        <v>37</v>
      </c>
      <c r="H3" s="225"/>
      <c r="I3" s="222" t="s">
        <v>38</v>
      </c>
      <c r="J3" s="222" t="s">
        <v>39</v>
      </c>
      <c r="K3" s="222" t="s">
        <v>296</v>
      </c>
    </row>
    <row r="4" spans="1:11" ht="44.25" customHeight="1" thickBot="1" x14ac:dyDescent="0.3">
      <c r="A4" s="228"/>
      <c r="B4" s="223"/>
      <c r="C4" s="223"/>
      <c r="D4" s="223"/>
      <c r="E4" s="223"/>
      <c r="F4" s="223"/>
      <c r="G4" s="119" t="s">
        <v>40</v>
      </c>
      <c r="H4" s="119" t="s">
        <v>41</v>
      </c>
      <c r="I4" s="223"/>
      <c r="J4" s="223"/>
      <c r="K4" s="223"/>
    </row>
    <row r="5" spans="1:11" ht="15.75" thickTop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82"/>
    </row>
    <row r="7" spans="1:1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82"/>
    </row>
    <row r="8" spans="1:11" x14ac:dyDescent="0.2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82"/>
    </row>
    <row r="9" spans="1:11" x14ac:dyDescent="0.25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82"/>
    </row>
    <row r="10" spans="1:11" x14ac:dyDescent="0.2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82"/>
    </row>
    <row r="11" spans="1:11" x14ac:dyDescent="0.2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82"/>
    </row>
    <row r="12" spans="1:11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82"/>
    </row>
    <row r="13" spans="1:11" x14ac:dyDescent="0.25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82"/>
    </row>
    <row r="14" spans="1:11" x14ac:dyDescent="0.25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82"/>
    </row>
    <row r="15" spans="1:11" x14ac:dyDescent="0.25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82"/>
    </row>
    <row r="16" spans="1:11" x14ac:dyDescent="0.2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82"/>
    </row>
    <row r="17" spans="1:11" x14ac:dyDescent="0.25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82"/>
    </row>
    <row r="18" spans="1:11" x14ac:dyDescent="0.2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82"/>
    </row>
    <row r="19" spans="1:11" x14ac:dyDescent="0.25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82"/>
    </row>
    <row r="20" spans="1:11" x14ac:dyDescent="0.25">
      <c r="A20" s="115"/>
      <c r="B20" s="115"/>
      <c r="C20" s="115"/>
      <c r="D20" s="115"/>
      <c r="E20" s="115"/>
      <c r="F20" s="115"/>
      <c r="G20" s="115"/>
      <c r="H20" s="115"/>
      <c r="I20" s="115"/>
      <c r="J20" s="115"/>
      <c r="K20" s="182"/>
    </row>
    <row r="21" spans="1:11" x14ac:dyDescent="0.25">
      <c r="A21" s="115"/>
      <c r="B21" s="115"/>
      <c r="C21" s="115"/>
      <c r="D21" s="115"/>
      <c r="E21" s="115"/>
      <c r="F21" s="115"/>
      <c r="G21" s="115"/>
      <c r="H21" s="115"/>
      <c r="I21" s="115"/>
      <c r="J21" s="115"/>
      <c r="K21" s="182"/>
    </row>
    <row r="22" spans="1:1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82"/>
    </row>
    <row r="23" spans="1:11" ht="15.75" thickBot="1" x14ac:dyDescent="0.3">
      <c r="A23" s="115"/>
      <c r="B23" s="115"/>
      <c r="C23" s="108"/>
      <c r="D23" s="115"/>
      <c r="E23" s="115"/>
      <c r="F23" s="115"/>
      <c r="G23" s="115"/>
      <c r="H23" s="115"/>
      <c r="I23" s="115"/>
      <c r="J23" s="115"/>
      <c r="K23" s="182"/>
    </row>
    <row r="24" spans="1:11" ht="16.5" thickBot="1" x14ac:dyDescent="0.3">
      <c r="A24" s="110"/>
      <c r="B24" s="111" t="s">
        <v>42</v>
      </c>
      <c r="C24" s="109" t="str">
        <f>IF(SUM(C5:C23)=0,"",SUM(C5:C23))</f>
        <v/>
      </c>
      <c r="D24" s="533"/>
      <c r="E24" s="532"/>
      <c r="F24" s="532"/>
      <c r="G24" s="532"/>
      <c r="H24" s="532"/>
      <c r="I24" s="532"/>
      <c r="J24" s="532"/>
      <c r="K24" s="534"/>
    </row>
    <row r="25" spans="1:11" s="19" customFormat="1" ht="12.75" x14ac:dyDescent="0.2">
      <c r="A25" s="229" t="s">
        <v>43</v>
      </c>
      <c r="B25" s="229"/>
      <c r="C25" s="229"/>
      <c r="D25" s="229"/>
      <c r="E25" s="229"/>
      <c r="F25" s="229"/>
      <c r="G25" s="229"/>
      <c r="H25" s="229"/>
      <c r="I25" s="229"/>
      <c r="J25" s="229"/>
    </row>
    <row r="26" spans="1:11" s="19" customFormat="1" ht="12.75" x14ac:dyDescent="0.2">
      <c r="A26" s="230" t="s">
        <v>44</v>
      </c>
      <c r="B26" s="230"/>
      <c r="C26" s="230"/>
      <c r="D26" s="230"/>
      <c r="E26" s="230"/>
      <c r="F26" s="230"/>
      <c r="G26" s="230"/>
      <c r="H26" s="230"/>
      <c r="I26" s="230"/>
      <c r="J26" s="230"/>
    </row>
    <row r="27" spans="1:11" ht="15" customHeight="1" x14ac:dyDescent="0.25">
      <c r="A27" s="519"/>
      <c r="B27" s="530"/>
      <c r="C27" s="530"/>
      <c r="D27" s="530"/>
      <c r="E27" s="530"/>
      <c r="F27" s="530"/>
      <c r="G27" s="530"/>
      <c r="H27" s="530"/>
      <c r="I27" s="530"/>
      <c r="J27" s="530"/>
      <c r="K27" s="520"/>
    </row>
    <row r="28" spans="1:11" ht="15" customHeight="1" x14ac:dyDescent="0.25">
      <c r="A28" s="523"/>
      <c r="B28" s="531"/>
      <c r="C28" s="531"/>
      <c r="D28" s="531"/>
      <c r="E28" s="531"/>
      <c r="F28" s="531"/>
      <c r="G28" s="531"/>
      <c r="H28" s="531"/>
      <c r="I28" s="531"/>
      <c r="J28" s="531"/>
      <c r="K28" s="524"/>
    </row>
    <row r="29" spans="1:11" ht="16.5" customHeight="1" x14ac:dyDescent="0.25">
      <c r="A29" s="231" t="str">
        <f>IF('1.2.zeme'!A46=0,"",'1.2.zeme'!A46)</f>
        <v/>
      </c>
      <c r="B29" s="231"/>
      <c r="E29" s="529"/>
      <c r="F29" s="529"/>
      <c r="H29" s="232" t="str">
        <f>IF('1.2.zeme'!N46=0,"",'1.2.zeme'!N46)</f>
        <v/>
      </c>
      <c r="I29" s="232"/>
      <c r="J29" s="232"/>
    </row>
    <row r="30" spans="1:11" x14ac:dyDescent="0.25">
      <c r="A30" s="205" t="s">
        <v>253</v>
      </c>
      <c r="B30" s="205"/>
      <c r="C30" s="80"/>
      <c r="D30" s="80"/>
      <c r="E30" s="81"/>
      <c r="F30" s="81"/>
      <c r="G30" s="80"/>
      <c r="H30" s="205" t="s">
        <v>275</v>
      </c>
      <c r="I30" s="205"/>
      <c r="J30" s="205"/>
    </row>
  </sheetData>
  <mergeCells count="20">
    <mergeCell ref="K3:K4"/>
    <mergeCell ref="A27:K28"/>
    <mergeCell ref="D24:K24"/>
    <mergeCell ref="A30:B30"/>
    <mergeCell ref="H30:J30"/>
    <mergeCell ref="A25:J25"/>
    <mergeCell ref="A26:J26"/>
    <mergeCell ref="A29:B29"/>
    <mergeCell ref="H29:J29"/>
    <mergeCell ref="A1:D1"/>
    <mergeCell ref="I3:I4"/>
    <mergeCell ref="G3:H3"/>
    <mergeCell ref="F3:F4"/>
    <mergeCell ref="A2:J2"/>
    <mergeCell ref="A3:A4"/>
    <mergeCell ref="B3:B4"/>
    <mergeCell ref="J3:J4"/>
    <mergeCell ref="C3:C4"/>
    <mergeCell ref="D3:D4"/>
    <mergeCell ref="E3:E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blackAndWhite="1" horizontalDpi="4294967293" verticalDpi="1200" r:id="rId1"/>
  <headerFooter>
    <oddFooter>&amp;C&amp;9Lapa &amp;P no &amp;N
ANN-F-BL-003-2.3.-03.01.2022-R0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1"/>
  <sheetViews>
    <sheetView view="pageLayout" zoomScale="110" zoomScaleNormal="100" zoomScalePageLayoutView="110" workbookViewId="0">
      <selection activeCell="A2" sqref="A2:H2"/>
    </sheetView>
  </sheetViews>
  <sheetFormatPr defaultColWidth="9.140625" defaultRowHeight="15" x14ac:dyDescent="0.25"/>
  <cols>
    <col min="1" max="1" width="16.42578125" style="40" customWidth="1"/>
    <col min="2" max="2" width="15.85546875" style="40" customWidth="1"/>
    <col min="3" max="3" width="11.28515625" style="40" customWidth="1"/>
    <col min="4" max="16384" width="9.140625" style="40"/>
  </cols>
  <sheetData>
    <row r="1" spans="1:8" x14ac:dyDescent="0.25">
      <c r="A1" s="240" t="s">
        <v>287</v>
      </c>
      <c r="B1" s="240"/>
      <c r="C1" s="240"/>
      <c r="D1" s="96" t="str">
        <f>IF('1.2.zeme'!H2=0,"",'1.2.zeme'!H2)</f>
        <v/>
      </c>
      <c r="E1" s="41"/>
    </row>
    <row r="2" spans="1:8" ht="27" customHeight="1" x14ac:dyDescent="0.25">
      <c r="A2" s="279" t="s">
        <v>45</v>
      </c>
      <c r="B2" s="279"/>
      <c r="C2" s="279"/>
      <c r="D2" s="279"/>
      <c r="E2" s="279"/>
      <c r="F2" s="279"/>
      <c r="G2" s="279"/>
      <c r="H2" s="279"/>
    </row>
    <row r="3" spans="1:8" ht="19.5" customHeight="1" thickBot="1" x14ac:dyDescent="0.3">
      <c r="A3" s="268" t="s">
        <v>46</v>
      </c>
      <c r="B3" s="268"/>
      <c r="C3" s="268"/>
      <c r="D3" s="268"/>
      <c r="E3" s="268"/>
      <c r="F3" s="268"/>
      <c r="G3" s="268"/>
      <c r="H3" s="268"/>
    </row>
    <row r="4" spans="1:8" ht="16.5" thickTop="1" x14ac:dyDescent="0.25">
      <c r="A4" s="269" t="s">
        <v>47</v>
      </c>
      <c r="B4" s="222" t="s">
        <v>48</v>
      </c>
      <c r="C4" s="222" t="s">
        <v>270</v>
      </c>
      <c r="D4" s="222" t="s">
        <v>49</v>
      </c>
      <c r="E4" s="222"/>
      <c r="F4" s="222" t="s">
        <v>50</v>
      </c>
      <c r="G4" s="222"/>
      <c r="H4" s="271"/>
    </row>
    <row r="5" spans="1:8" ht="16.5" thickBot="1" x14ac:dyDescent="0.3">
      <c r="A5" s="270"/>
      <c r="B5" s="223"/>
      <c r="C5" s="223"/>
      <c r="D5" s="223"/>
      <c r="E5" s="223"/>
      <c r="F5" s="223" t="s">
        <v>51</v>
      </c>
      <c r="G5" s="223"/>
      <c r="H5" s="94" t="s">
        <v>52</v>
      </c>
    </row>
    <row r="6" spans="1:8" ht="16.5" thickTop="1" x14ac:dyDescent="0.25">
      <c r="A6" s="128"/>
      <c r="B6" s="83"/>
      <c r="C6" s="126"/>
      <c r="D6" s="277"/>
      <c r="E6" s="278"/>
      <c r="F6" s="245"/>
      <c r="G6" s="245"/>
      <c r="H6" s="126"/>
    </row>
    <row r="7" spans="1:8" ht="15.75" x14ac:dyDescent="0.25">
      <c r="A7" s="124"/>
      <c r="B7" s="129"/>
      <c r="C7" s="121"/>
      <c r="D7" s="274"/>
      <c r="E7" s="274"/>
      <c r="F7" s="234"/>
      <c r="G7" s="234"/>
      <c r="H7" s="121"/>
    </row>
    <row r="8" spans="1:8" ht="15.75" x14ac:dyDescent="0.25">
      <c r="A8" s="124" t="s">
        <v>53</v>
      </c>
      <c r="B8" s="129"/>
      <c r="C8" s="121"/>
      <c r="D8" s="274"/>
      <c r="E8" s="274"/>
      <c r="F8" s="234"/>
      <c r="G8" s="234"/>
      <c r="H8" s="121"/>
    </row>
    <row r="9" spans="1:8" ht="15.75" x14ac:dyDescent="0.25">
      <c r="A9" s="124"/>
      <c r="B9" s="129"/>
      <c r="C9" s="121"/>
      <c r="D9" s="274"/>
      <c r="E9" s="274"/>
      <c r="F9" s="234"/>
      <c r="G9" s="234"/>
      <c r="H9" s="121"/>
    </row>
    <row r="10" spans="1:8" ht="15.75" x14ac:dyDescent="0.25">
      <c r="A10" s="124"/>
      <c r="B10" s="129"/>
      <c r="C10" s="121"/>
      <c r="D10" s="274"/>
      <c r="E10" s="274"/>
      <c r="F10" s="234"/>
      <c r="G10" s="234"/>
      <c r="H10" s="121"/>
    </row>
    <row r="11" spans="1:8" ht="15.75" x14ac:dyDescent="0.25">
      <c r="A11" s="124"/>
      <c r="B11" s="129"/>
      <c r="C11" s="121"/>
      <c r="D11" s="274"/>
      <c r="E11" s="274"/>
      <c r="F11" s="234"/>
      <c r="G11" s="234"/>
      <c r="H11" s="121"/>
    </row>
    <row r="12" spans="1:8" ht="15.75" x14ac:dyDescent="0.25">
      <c r="A12" s="124"/>
      <c r="B12" s="129"/>
      <c r="C12" s="121"/>
      <c r="D12" s="274"/>
      <c r="E12" s="274"/>
      <c r="F12" s="234"/>
      <c r="G12" s="234"/>
      <c r="H12" s="121"/>
    </row>
    <row r="13" spans="1:8" ht="15.75" x14ac:dyDescent="0.25">
      <c r="A13" s="124"/>
      <c r="B13" s="129"/>
      <c r="C13" s="121"/>
      <c r="D13" s="274"/>
      <c r="E13" s="274"/>
      <c r="F13" s="234"/>
      <c r="G13" s="234"/>
      <c r="H13" s="121"/>
    </row>
    <row r="14" spans="1:8" ht="16.5" thickBot="1" x14ac:dyDescent="0.3">
      <c r="A14" s="124"/>
      <c r="B14" s="129"/>
      <c r="C14" s="123"/>
      <c r="D14" s="274"/>
      <c r="E14" s="274"/>
      <c r="F14" s="237"/>
      <c r="G14" s="237"/>
      <c r="H14" s="123"/>
    </row>
    <row r="15" spans="1:8" ht="17.25" thickTop="1" thickBot="1" x14ac:dyDescent="0.3">
      <c r="A15" s="246" t="s">
        <v>54</v>
      </c>
      <c r="B15" s="247"/>
      <c r="C15" s="65" t="str">
        <f>IF(SUM(C6:C14)=0,"",SUM(C6:C14))</f>
        <v/>
      </c>
      <c r="D15" s="275"/>
      <c r="E15" s="276"/>
      <c r="F15" s="248" t="str">
        <f>IF(SUM(F6:F14)=0,"",SUM(F6:F14))</f>
        <v/>
      </c>
      <c r="G15" s="249" t="str">
        <f t="shared" ref="G15" si="0">IF(SUM(G6:G14)=0,"",SUM(G6:G14))</f>
        <v/>
      </c>
      <c r="H15" s="64" t="str">
        <f>IF(SUM(H6:H14)=0,"",SUM(H6:H14))</f>
        <v/>
      </c>
    </row>
    <row r="16" spans="1:8" ht="22.5" customHeight="1" thickTop="1" thickBot="1" x14ac:dyDescent="0.3">
      <c r="A16" s="252" t="s">
        <v>55</v>
      </c>
      <c r="B16" s="252"/>
      <c r="C16" s="252"/>
      <c r="D16" s="252"/>
      <c r="E16" s="252"/>
      <c r="F16" s="252"/>
      <c r="G16" s="252"/>
      <c r="H16" s="252"/>
    </row>
    <row r="17" spans="1:8" ht="45" customHeight="1" thickTop="1" thickBot="1" x14ac:dyDescent="0.3">
      <c r="A17" s="127" t="s">
        <v>56</v>
      </c>
      <c r="B17" s="122" t="s">
        <v>57</v>
      </c>
      <c r="C17" s="253" t="s">
        <v>58</v>
      </c>
      <c r="D17" s="235"/>
      <c r="E17" s="235" t="s">
        <v>59</v>
      </c>
      <c r="F17" s="235"/>
      <c r="G17" s="235" t="s">
        <v>60</v>
      </c>
      <c r="H17" s="236"/>
    </row>
    <row r="18" spans="1:8" ht="16.5" thickTop="1" x14ac:dyDescent="0.25">
      <c r="A18" s="84"/>
      <c r="B18" s="125"/>
      <c r="C18" s="272"/>
      <c r="D18" s="272"/>
      <c r="E18" s="273"/>
      <c r="F18" s="273"/>
      <c r="G18" s="272"/>
      <c r="H18" s="272"/>
    </row>
    <row r="19" spans="1:8" ht="15.75" x14ac:dyDescent="0.25">
      <c r="A19" s="66"/>
      <c r="B19" s="120"/>
      <c r="C19" s="238"/>
      <c r="D19" s="238"/>
      <c r="E19" s="239"/>
      <c r="F19" s="239"/>
      <c r="G19" s="238"/>
      <c r="H19" s="238"/>
    </row>
    <row r="20" spans="1:8" ht="15.75" x14ac:dyDescent="0.25">
      <c r="A20" s="66"/>
      <c r="B20" s="120"/>
      <c r="C20" s="238"/>
      <c r="D20" s="238"/>
      <c r="E20" s="239"/>
      <c r="F20" s="239"/>
      <c r="G20" s="238"/>
      <c r="H20" s="238"/>
    </row>
    <row r="21" spans="1:8" ht="15.75" x14ac:dyDescent="0.25">
      <c r="A21" s="66"/>
      <c r="B21" s="120"/>
      <c r="C21" s="238"/>
      <c r="D21" s="238"/>
      <c r="E21" s="239"/>
      <c r="F21" s="239"/>
      <c r="G21" s="238"/>
      <c r="H21" s="238"/>
    </row>
    <row r="22" spans="1:8" ht="21" customHeight="1" thickBot="1" x14ac:dyDescent="0.3">
      <c r="A22" s="268" t="s">
        <v>61</v>
      </c>
      <c r="B22" s="268"/>
      <c r="C22" s="268"/>
      <c r="D22" s="268"/>
      <c r="E22" s="268"/>
      <c r="F22" s="268"/>
      <c r="G22" s="268"/>
      <c r="H22" s="268"/>
    </row>
    <row r="23" spans="1:8" ht="16.5" thickTop="1" x14ac:dyDescent="0.25">
      <c r="A23" s="269" t="s">
        <v>62</v>
      </c>
      <c r="B23" s="222" t="s">
        <v>63</v>
      </c>
      <c r="C23" s="222"/>
      <c r="D23" s="222" t="s">
        <v>271</v>
      </c>
      <c r="E23" s="222"/>
      <c r="F23" s="222" t="s">
        <v>50</v>
      </c>
      <c r="G23" s="222"/>
      <c r="H23" s="271"/>
    </row>
    <row r="24" spans="1:8" ht="16.5" thickBot="1" x14ac:dyDescent="0.3">
      <c r="A24" s="270"/>
      <c r="B24" s="223"/>
      <c r="C24" s="223"/>
      <c r="D24" s="223"/>
      <c r="E24" s="223"/>
      <c r="F24" s="223" t="s">
        <v>51</v>
      </c>
      <c r="G24" s="223"/>
      <c r="H24" s="94" t="s">
        <v>52</v>
      </c>
    </row>
    <row r="25" spans="1:8" ht="16.5" thickTop="1" x14ac:dyDescent="0.25">
      <c r="A25" s="125"/>
      <c r="B25" s="244"/>
      <c r="C25" s="244"/>
      <c r="D25" s="245"/>
      <c r="E25" s="245"/>
      <c r="F25" s="245"/>
      <c r="G25" s="245"/>
      <c r="H25" s="126"/>
    </row>
    <row r="26" spans="1:8" ht="15.75" x14ac:dyDescent="0.25">
      <c r="A26" s="120"/>
      <c r="B26" s="233"/>
      <c r="C26" s="233"/>
      <c r="D26" s="234"/>
      <c r="E26" s="234"/>
      <c r="F26" s="234"/>
      <c r="G26" s="234"/>
      <c r="H26" s="121"/>
    </row>
    <row r="27" spans="1:8" ht="15.75" x14ac:dyDescent="0.25">
      <c r="A27" s="120"/>
      <c r="B27" s="233"/>
      <c r="C27" s="233"/>
      <c r="D27" s="234"/>
      <c r="E27" s="234"/>
      <c r="F27" s="234"/>
      <c r="G27" s="234"/>
      <c r="H27" s="121"/>
    </row>
    <row r="28" spans="1:8" ht="16.5" thickBot="1" x14ac:dyDescent="0.3">
      <c r="A28" s="120"/>
      <c r="B28" s="233"/>
      <c r="C28" s="233"/>
      <c r="D28" s="237"/>
      <c r="E28" s="237"/>
      <c r="F28" s="223"/>
      <c r="G28" s="223"/>
      <c r="H28" s="123"/>
    </row>
    <row r="29" spans="1:8" ht="17.25" thickTop="1" thickBot="1" x14ac:dyDescent="0.3">
      <c r="A29" s="246" t="s">
        <v>54</v>
      </c>
      <c r="B29" s="246"/>
      <c r="C29" s="247"/>
      <c r="D29" s="248" t="str">
        <f>IF(SUM(D25:D28)=0,"",SUM(D25:D28))</f>
        <v/>
      </c>
      <c r="E29" s="249" t="str">
        <f t="shared" ref="E29" si="1">IF(SUM(E18:E28)=0,"",SUM(E18:E28))</f>
        <v/>
      </c>
      <c r="F29" s="250" t="str">
        <f>IF(SUM(F25:F28)=0,"",SUM(F25:F28))</f>
        <v/>
      </c>
      <c r="G29" s="251" t="str">
        <f t="shared" ref="G29" si="2">IF(SUM(G18:G28)=0,"",SUM(G18:G28))</f>
        <v/>
      </c>
      <c r="H29" s="64" t="str">
        <f>IF(SUM(H25:H28)=0,"",SUM(H25:H28))</f>
        <v/>
      </c>
    </row>
    <row r="30" spans="1:8" ht="22.5" customHeight="1" thickTop="1" thickBot="1" x14ac:dyDescent="0.3">
      <c r="A30" s="252" t="s">
        <v>65</v>
      </c>
      <c r="B30" s="252"/>
      <c r="C30" s="252"/>
      <c r="D30" s="252"/>
      <c r="E30" s="252"/>
      <c r="F30" s="252"/>
      <c r="G30" s="252"/>
      <c r="H30" s="252"/>
    </row>
    <row r="31" spans="1:8" ht="29.45" customHeight="1" thickTop="1" thickBot="1" x14ac:dyDescent="0.3">
      <c r="A31" s="85" t="s">
        <v>62</v>
      </c>
      <c r="B31" s="253" t="s">
        <v>63</v>
      </c>
      <c r="C31" s="235"/>
      <c r="D31" s="235" t="s">
        <v>64</v>
      </c>
      <c r="E31" s="235"/>
      <c r="F31" s="235"/>
      <c r="G31" s="235" t="s">
        <v>66</v>
      </c>
      <c r="H31" s="236"/>
    </row>
    <row r="32" spans="1:8" ht="16.5" thickTop="1" x14ac:dyDescent="0.25">
      <c r="A32" s="125"/>
      <c r="B32" s="244"/>
      <c r="C32" s="244"/>
      <c r="D32" s="245"/>
      <c r="E32" s="245"/>
      <c r="F32" s="245"/>
      <c r="G32" s="245"/>
      <c r="H32" s="245"/>
    </row>
    <row r="33" spans="1:8" ht="15.75" x14ac:dyDescent="0.25">
      <c r="A33" s="120"/>
      <c r="B33" s="233"/>
      <c r="C33" s="233"/>
      <c r="D33" s="234"/>
      <c r="E33" s="234"/>
      <c r="F33" s="234"/>
      <c r="G33" s="234"/>
      <c r="H33" s="234"/>
    </row>
    <row r="34" spans="1:8" ht="15.75" x14ac:dyDescent="0.25">
      <c r="A34" s="120"/>
      <c r="B34" s="233"/>
      <c r="C34" s="233"/>
      <c r="D34" s="234"/>
      <c r="E34" s="234"/>
      <c r="F34" s="234"/>
      <c r="G34" s="234"/>
      <c r="H34" s="234"/>
    </row>
    <row r="35" spans="1:8" ht="15.75" x14ac:dyDescent="0.25">
      <c r="A35" s="120"/>
      <c r="B35" s="233"/>
      <c r="C35" s="233"/>
      <c r="D35" s="234"/>
      <c r="E35" s="234"/>
      <c r="F35" s="234"/>
      <c r="G35" s="234"/>
      <c r="H35" s="234"/>
    </row>
    <row r="36" spans="1:8" ht="16.5" thickBot="1" x14ac:dyDescent="0.3">
      <c r="A36" s="254"/>
      <c r="B36" s="254"/>
      <c r="C36" s="254"/>
      <c r="D36" s="237" t="s">
        <v>67</v>
      </c>
      <c r="E36" s="237"/>
      <c r="F36" s="237"/>
      <c r="G36" s="223" t="s">
        <v>52</v>
      </c>
      <c r="H36" s="223"/>
    </row>
    <row r="37" spans="1:8" ht="31.15" customHeight="1" thickTop="1" thickBot="1" x14ac:dyDescent="0.3">
      <c r="A37" s="255" t="s">
        <v>68</v>
      </c>
      <c r="B37" s="256"/>
      <c r="C37" s="257"/>
      <c r="D37" s="258" t="str">
        <f>IF(SUM(F15,F29)=0,"",SUM(F15,F29))</f>
        <v/>
      </c>
      <c r="E37" s="259"/>
      <c r="F37" s="260"/>
      <c r="G37" s="258" t="str">
        <f>IF(SUM(H15,H29)=0,"",SUM(H15,H29))</f>
        <v/>
      </c>
      <c r="H37" s="260"/>
    </row>
    <row r="38" spans="1:8" ht="31.15" customHeight="1" thickTop="1" thickBot="1" x14ac:dyDescent="0.3">
      <c r="A38" s="261" t="s">
        <v>266</v>
      </c>
      <c r="B38" s="262"/>
      <c r="C38" s="263"/>
      <c r="D38" s="265" t="str">
        <f>IF(SUM('1.2.zeme'!M10:N14)=0,"",SUM('1.2.zeme'!M10:N14))</f>
        <v/>
      </c>
      <c r="E38" s="266"/>
      <c r="F38" s="266"/>
      <c r="G38" s="266"/>
      <c r="H38" s="267"/>
    </row>
    <row r="39" spans="1:8" ht="31.15" customHeight="1" thickTop="1" thickBot="1" x14ac:dyDescent="0.3">
      <c r="A39" s="261" t="s">
        <v>69</v>
      </c>
      <c r="B39" s="262"/>
      <c r="C39" s="263"/>
      <c r="D39" s="241" t="str">
        <f>IFERROR(ROUND(G37/D38,2),"")</f>
        <v/>
      </c>
      <c r="E39" s="242"/>
      <c r="F39" s="242"/>
      <c r="G39" s="242"/>
      <c r="H39" s="243"/>
    </row>
    <row r="40" spans="1:8" s="100" customFormat="1" ht="22.5" customHeight="1" thickTop="1" x14ac:dyDescent="0.25">
      <c r="A40" s="97" t="str">
        <f>IF('1.2.zeme'!A46=0,"",'1.2.zeme'!A46)</f>
        <v/>
      </c>
      <c r="B40" s="98"/>
      <c r="C40" s="103"/>
      <c r="D40" s="103"/>
      <c r="E40" s="99"/>
      <c r="F40" s="264" t="str">
        <f>IF('1.2.zeme'!N46=0,"",'1.2.zeme'!N46)</f>
        <v/>
      </c>
      <c r="G40" s="264"/>
      <c r="H40" s="264"/>
    </row>
    <row r="41" spans="1:8" x14ac:dyDescent="0.25">
      <c r="A41" s="114" t="s">
        <v>253</v>
      </c>
      <c r="B41" s="80"/>
      <c r="C41" s="81"/>
      <c r="D41" s="81"/>
      <c r="E41" s="80"/>
      <c r="F41" s="205" t="s">
        <v>275</v>
      </c>
      <c r="G41" s="205"/>
      <c r="H41" s="205"/>
    </row>
  </sheetData>
  <mergeCells count="95">
    <mergeCell ref="A2:H2"/>
    <mergeCell ref="A3:H3"/>
    <mergeCell ref="A4:A5"/>
    <mergeCell ref="B4:B5"/>
    <mergeCell ref="C4:C5"/>
    <mergeCell ref="D4:E5"/>
    <mergeCell ref="F4:H4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A16:H16"/>
    <mergeCell ref="D12:E12"/>
    <mergeCell ref="F12:G12"/>
    <mergeCell ref="D13:E13"/>
    <mergeCell ref="F13:G13"/>
    <mergeCell ref="D14:E14"/>
    <mergeCell ref="F14:G14"/>
    <mergeCell ref="A15:B15"/>
    <mergeCell ref="D15:E15"/>
    <mergeCell ref="F15:G15"/>
    <mergeCell ref="C17:D17"/>
    <mergeCell ref="E17:F17"/>
    <mergeCell ref="G17:H17"/>
    <mergeCell ref="C18:D18"/>
    <mergeCell ref="E18:F18"/>
    <mergeCell ref="G18:H18"/>
    <mergeCell ref="C20:D20"/>
    <mergeCell ref="E20:F20"/>
    <mergeCell ref="G20:H20"/>
    <mergeCell ref="C21:D21"/>
    <mergeCell ref="E21:F21"/>
    <mergeCell ref="G21:H21"/>
    <mergeCell ref="A22:H22"/>
    <mergeCell ref="A23:A24"/>
    <mergeCell ref="B23:C24"/>
    <mergeCell ref="D23:E24"/>
    <mergeCell ref="F23:H23"/>
    <mergeCell ref="F24:G24"/>
    <mergeCell ref="B25:C25"/>
    <mergeCell ref="D25:E25"/>
    <mergeCell ref="F25:G25"/>
    <mergeCell ref="B27:C27"/>
    <mergeCell ref="D27:E27"/>
    <mergeCell ref="F27:G27"/>
    <mergeCell ref="F41:H41"/>
    <mergeCell ref="B35:C35"/>
    <mergeCell ref="D35:F35"/>
    <mergeCell ref="G35:H35"/>
    <mergeCell ref="A36:C36"/>
    <mergeCell ref="D36:F36"/>
    <mergeCell ref="G36:H36"/>
    <mergeCell ref="A37:C37"/>
    <mergeCell ref="D37:F37"/>
    <mergeCell ref="G37:H37"/>
    <mergeCell ref="A39:C39"/>
    <mergeCell ref="F40:H40"/>
    <mergeCell ref="A38:C38"/>
    <mergeCell ref="D38:H38"/>
    <mergeCell ref="C19:D19"/>
    <mergeCell ref="E19:F19"/>
    <mergeCell ref="G19:H19"/>
    <mergeCell ref="A1:C1"/>
    <mergeCell ref="D39:H39"/>
    <mergeCell ref="B32:C32"/>
    <mergeCell ref="D32:F32"/>
    <mergeCell ref="G32:H32"/>
    <mergeCell ref="B34:C34"/>
    <mergeCell ref="D34:F34"/>
    <mergeCell ref="G34:H34"/>
    <mergeCell ref="A29:C29"/>
    <mergeCell ref="D29:E29"/>
    <mergeCell ref="F29:G29"/>
    <mergeCell ref="A30:H30"/>
    <mergeCell ref="B31:C31"/>
    <mergeCell ref="B33:C33"/>
    <mergeCell ref="D33:F33"/>
    <mergeCell ref="G33:H33"/>
    <mergeCell ref="B26:C26"/>
    <mergeCell ref="D26:E26"/>
    <mergeCell ref="F26:G26"/>
    <mergeCell ref="D31:F31"/>
    <mergeCell ref="G31:H31"/>
    <mergeCell ref="B28:C28"/>
    <mergeCell ref="D28:E28"/>
    <mergeCell ref="F28:G28"/>
  </mergeCells>
  <printOptions horizontalCentered="1" verticalCentered="1"/>
  <pageMargins left="0.98425196850393704" right="0.23622047244094491" top="0.35433070866141736" bottom="0.74803149606299213" header="0.11811023622047245" footer="0.31496062992125984"/>
  <pageSetup paperSize="9" orientation="portrait" blackAndWhite="1" horizontalDpi="4294967293" verticalDpi="1200" r:id="rId1"/>
  <headerFooter>
    <oddFooter>&amp;C&amp;9Lapa &amp;P no &amp;N
ANN-F-BL-003-2.4..-03.01.2022-R0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0"/>
  <sheetViews>
    <sheetView view="pageLayout" zoomScaleNormal="100" zoomScaleSheetLayoutView="120" workbookViewId="0">
      <selection activeCell="A2" sqref="A2:I2"/>
    </sheetView>
  </sheetViews>
  <sheetFormatPr defaultColWidth="8.85546875" defaultRowHeight="12.75" x14ac:dyDescent="0.2"/>
  <cols>
    <col min="1" max="1" width="17.7109375" style="140" customWidth="1"/>
    <col min="2" max="2" width="8.85546875" style="140"/>
    <col min="3" max="3" width="9.7109375" style="140" customWidth="1"/>
    <col min="4" max="4" width="8.85546875" style="140"/>
    <col min="5" max="5" width="9.42578125" style="140" customWidth="1"/>
    <col min="6" max="7" width="8.85546875" style="140"/>
    <col min="8" max="8" width="9.5703125" style="140" customWidth="1"/>
    <col min="9" max="16384" width="8.85546875" style="140"/>
  </cols>
  <sheetData>
    <row r="1" spans="1:9" ht="18" customHeight="1" x14ac:dyDescent="0.2">
      <c r="A1" s="280" t="s">
        <v>287</v>
      </c>
      <c r="B1" s="280"/>
      <c r="C1" s="280"/>
      <c r="D1" s="177" t="str">
        <f>IF('1.2.zeme'!H2=0,"",'1.2.zeme'!H2)</f>
        <v/>
      </c>
      <c r="E1" s="52"/>
      <c r="F1" s="44"/>
      <c r="G1" s="44"/>
      <c r="H1" s="44"/>
      <c r="I1" s="44"/>
    </row>
    <row r="2" spans="1:9" ht="19.5" thickBot="1" x14ac:dyDescent="0.25">
      <c r="A2" s="292" t="s">
        <v>70</v>
      </c>
      <c r="B2" s="293"/>
      <c r="C2" s="293"/>
      <c r="D2" s="293"/>
      <c r="E2" s="293"/>
      <c r="F2" s="293"/>
      <c r="G2" s="293"/>
      <c r="H2" s="293"/>
      <c r="I2" s="294"/>
    </row>
    <row r="3" spans="1:9" ht="15" customHeight="1" thickTop="1" x14ac:dyDescent="0.2">
      <c r="A3" s="295" t="s">
        <v>71</v>
      </c>
      <c r="B3" s="298" t="s">
        <v>29</v>
      </c>
      <c r="C3" s="298" t="s">
        <v>72</v>
      </c>
      <c r="D3" s="298" t="s">
        <v>73</v>
      </c>
      <c r="E3" s="298"/>
      <c r="F3" s="298"/>
      <c r="G3" s="298"/>
      <c r="H3" s="298"/>
      <c r="I3" s="301"/>
    </row>
    <row r="4" spans="1:9" ht="15" customHeight="1" x14ac:dyDescent="0.2">
      <c r="A4" s="296"/>
      <c r="B4" s="299"/>
      <c r="C4" s="299"/>
      <c r="D4" s="299" t="s">
        <v>74</v>
      </c>
      <c r="E4" s="299"/>
      <c r="F4" s="299"/>
      <c r="G4" s="299" t="s">
        <v>75</v>
      </c>
      <c r="H4" s="299"/>
      <c r="I4" s="302"/>
    </row>
    <row r="5" spans="1:9" ht="15" customHeight="1" thickBot="1" x14ac:dyDescent="0.25">
      <c r="A5" s="297"/>
      <c r="B5" s="300"/>
      <c r="C5" s="300"/>
      <c r="D5" s="131" t="s">
        <v>76</v>
      </c>
      <c r="E5" s="131" t="s">
        <v>77</v>
      </c>
      <c r="F5" s="131" t="s">
        <v>78</v>
      </c>
      <c r="G5" s="131" t="s">
        <v>76</v>
      </c>
      <c r="H5" s="131" t="s">
        <v>77</v>
      </c>
      <c r="I5" s="87" t="s">
        <v>78</v>
      </c>
    </row>
    <row r="6" spans="1:9" ht="17.25" customHeight="1" thickTop="1" x14ac:dyDescent="0.2">
      <c r="A6" s="288" t="s">
        <v>277</v>
      </c>
      <c r="B6" s="289"/>
      <c r="C6" s="289"/>
      <c r="D6" s="289"/>
      <c r="E6" s="289"/>
      <c r="F6" s="289"/>
      <c r="G6" s="289"/>
      <c r="H6" s="289"/>
      <c r="I6" s="303"/>
    </row>
    <row r="7" spans="1:9" ht="15" customHeight="1" x14ac:dyDescent="0.2">
      <c r="A7" s="5"/>
      <c r="B7" s="6"/>
      <c r="C7" s="6"/>
      <c r="D7" s="6"/>
      <c r="E7" s="6"/>
      <c r="F7" s="6"/>
      <c r="G7" s="6"/>
      <c r="H7" s="6"/>
      <c r="I7" s="6"/>
    </row>
    <row r="8" spans="1:9" ht="15" customHeight="1" x14ac:dyDescent="0.2">
      <c r="A8" s="5"/>
      <c r="B8" s="6"/>
      <c r="C8" s="6"/>
      <c r="D8" s="6"/>
      <c r="E8" s="6"/>
      <c r="F8" s="6"/>
      <c r="G8" s="6"/>
      <c r="H8" s="6"/>
      <c r="I8" s="6"/>
    </row>
    <row r="9" spans="1:9" ht="15" customHeight="1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ht="15" customHeight="1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ht="15" customHeight="1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ht="15" customHeight="1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ht="15" customHeight="1" thickBot="1" x14ac:dyDescent="0.25">
      <c r="A13" s="6"/>
      <c r="B13" s="7"/>
      <c r="C13" s="6"/>
      <c r="D13" s="6"/>
      <c r="E13" s="6"/>
      <c r="F13" s="6"/>
      <c r="G13" s="6"/>
      <c r="H13" s="6"/>
      <c r="I13" s="6"/>
    </row>
    <row r="14" spans="1:9" ht="15" customHeight="1" thickTop="1" thickBot="1" x14ac:dyDescent="0.25">
      <c r="A14" s="8" t="s">
        <v>54</v>
      </c>
      <c r="B14" s="54" t="str">
        <f>IF(SUM(B7:B13)=0,"",(SUM(B7:B13)))</f>
        <v/>
      </c>
      <c r="C14" s="284"/>
      <c r="D14" s="285"/>
      <c r="E14" s="285"/>
      <c r="F14" s="285"/>
      <c r="G14" s="285"/>
      <c r="H14" s="285"/>
      <c r="I14" s="285"/>
    </row>
    <row r="15" spans="1:9" ht="17.25" customHeight="1" thickTop="1" x14ac:dyDescent="0.2">
      <c r="A15" s="304" t="s">
        <v>278</v>
      </c>
      <c r="B15" s="289"/>
      <c r="C15" s="290"/>
      <c r="D15" s="290"/>
      <c r="E15" s="290"/>
      <c r="F15" s="290"/>
      <c r="G15" s="290"/>
      <c r="H15" s="290"/>
      <c r="I15" s="291"/>
    </row>
    <row r="16" spans="1:9" ht="15" customHeight="1" x14ac:dyDescent="0.2">
      <c r="A16" s="5"/>
      <c r="B16" s="6"/>
      <c r="C16" s="6"/>
      <c r="D16" s="6"/>
      <c r="E16" s="6"/>
      <c r="F16" s="6"/>
      <c r="G16" s="6"/>
      <c r="H16" s="6"/>
      <c r="I16" s="6"/>
    </row>
    <row r="17" spans="1:9" ht="15" customHeight="1" x14ac:dyDescent="0.2">
      <c r="A17" s="5"/>
      <c r="B17" s="6"/>
      <c r="C17" s="6"/>
      <c r="D17" s="6"/>
      <c r="E17" s="6"/>
      <c r="F17" s="6"/>
      <c r="G17" s="6"/>
      <c r="H17" s="6"/>
      <c r="I17" s="6"/>
    </row>
    <row r="18" spans="1:9" ht="15" customHeight="1" x14ac:dyDescent="0.2">
      <c r="A18" s="5"/>
      <c r="B18" s="6"/>
      <c r="C18" s="6"/>
      <c r="D18" s="6"/>
      <c r="E18" s="6"/>
      <c r="F18" s="6"/>
      <c r="G18" s="6"/>
      <c r="H18" s="6"/>
      <c r="I18" s="6"/>
    </row>
    <row r="19" spans="1:9" ht="15" customHeight="1" x14ac:dyDescent="0.2">
      <c r="A19" s="5"/>
      <c r="B19" s="6"/>
      <c r="C19" s="6"/>
      <c r="D19" s="6"/>
      <c r="E19" s="6"/>
      <c r="F19" s="6"/>
      <c r="G19" s="6"/>
      <c r="H19" s="6"/>
      <c r="I19" s="6"/>
    </row>
    <row r="20" spans="1:9" ht="15" customHeight="1" x14ac:dyDescent="0.2">
      <c r="A20" s="5"/>
      <c r="B20" s="6"/>
      <c r="C20" s="6"/>
      <c r="D20" s="6"/>
      <c r="E20" s="6"/>
      <c r="F20" s="6"/>
      <c r="G20" s="6"/>
      <c r="H20" s="6"/>
      <c r="I20" s="6"/>
    </row>
    <row r="21" spans="1:9" ht="15" customHeight="1" x14ac:dyDescent="0.2">
      <c r="A21" s="5"/>
      <c r="B21" s="6"/>
      <c r="C21" s="6"/>
      <c r="D21" s="6"/>
      <c r="E21" s="6"/>
      <c r="F21" s="6"/>
      <c r="G21" s="6"/>
      <c r="H21" s="6"/>
      <c r="I21" s="6"/>
    </row>
    <row r="22" spans="1:9" ht="15" customHeight="1" x14ac:dyDescent="0.2">
      <c r="A22" s="5"/>
      <c r="B22" s="6"/>
      <c r="C22" s="6"/>
      <c r="D22" s="6"/>
      <c r="E22" s="6"/>
      <c r="F22" s="6"/>
      <c r="G22" s="6"/>
      <c r="H22" s="6"/>
      <c r="I22" s="6"/>
    </row>
    <row r="23" spans="1:9" ht="15" customHeight="1" thickBot="1" x14ac:dyDescent="0.25">
      <c r="A23" s="5"/>
      <c r="B23" s="6"/>
      <c r="C23" s="6"/>
      <c r="D23" s="6"/>
      <c r="E23" s="6"/>
      <c r="F23" s="6"/>
      <c r="G23" s="6"/>
      <c r="H23" s="6"/>
      <c r="I23" s="6"/>
    </row>
    <row r="24" spans="1:9" ht="15" customHeight="1" thickTop="1" thickBot="1" x14ac:dyDescent="0.25">
      <c r="A24" s="8" t="s">
        <v>54</v>
      </c>
      <c r="B24" s="54" t="str">
        <f>IF(SUM(B16:B23)=0,"",(SUM(B16:B23)))</f>
        <v/>
      </c>
      <c r="C24" s="284"/>
      <c r="D24" s="285"/>
      <c r="E24" s="285"/>
      <c r="F24" s="285"/>
      <c r="G24" s="285"/>
      <c r="H24" s="285"/>
      <c r="I24" s="285"/>
    </row>
    <row r="25" spans="1:9" ht="15" customHeight="1" thickTop="1" x14ac:dyDescent="0.2">
      <c r="A25" s="281" t="s">
        <v>79</v>
      </c>
      <c r="B25" s="282"/>
      <c r="C25" s="282"/>
      <c r="D25" s="282"/>
      <c r="E25" s="282"/>
      <c r="F25" s="282"/>
      <c r="G25" s="282"/>
      <c r="H25" s="282"/>
      <c r="I25" s="283"/>
    </row>
    <row r="26" spans="1:9" ht="15" customHeight="1" x14ac:dyDescent="0.2">
      <c r="A26" s="67"/>
      <c r="B26" s="9"/>
      <c r="C26" s="5"/>
      <c r="D26" s="5"/>
      <c r="E26" s="5"/>
      <c r="F26" s="5"/>
      <c r="G26" s="5"/>
      <c r="H26" s="5"/>
      <c r="I26" s="5"/>
    </row>
    <row r="27" spans="1:9" ht="15" customHeight="1" x14ac:dyDescent="0.2">
      <c r="A27" s="5"/>
      <c r="B27" s="10"/>
      <c r="C27" s="6"/>
      <c r="D27" s="6"/>
      <c r="E27" s="6"/>
      <c r="F27" s="6"/>
      <c r="G27" s="6"/>
      <c r="H27" s="6"/>
      <c r="I27" s="6"/>
    </row>
    <row r="28" spans="1:9" ht="15" customHeight="1" thickBot="1" x14ac:dyDescent="0.25">
      <c r="A28" s="5"/>
      <c r="B28" s="11"/>
      <c r="C28" s="6"/>
      <c r="D28" s="6"/>
      <c r="E28" s="6"/>
      <c r="F28" s="6"/>
      <c r="G28" s="6"/>
      <c r="H28" s="6"/>
      <c r="I28" s="6"/>
    </row>
    <row r="29" spans="1:9" ht="17.25" customHeight="1" thickTop="1" x14ac:dyDescent="0.2">
      <c r="A29" s="304" t="s">
        <v>80</v>
      </c>
      <c r="B29" s="289"/>
      <c r="C29" s="290"/>
      <c r="D29" s="290"/>
      <c r="E29" s="290"/>
      <c r="F29" s="290"/>
      <c r="G29" s="290"/>
      <c r="H29" s="290"/>
      <c r="I29" s="291"/>
    </row>
    <row r="30" spans="1:9" ht="15" customHeight="1" x14ac:dyDescent="0.2">
      <c r="A30" s="5"/>
      <c r="B30" s="6"/>
      <c r="C30" s="6"/>
      <c r="D30" s="6"/>
      <c r="E30" s="6"/>
      <c r="F30" s="6"/>
      <c r="G30" s="6"/>
      <c r="H30" s="6"/>
      <c r="I30" s="6"/>
    </row>
    <row r="31" spans="1:9" ht="15" customHeight="1" x14ac:dyDescent="0.2">
      <c r="A31" s="5"/>
      <c r="B31" s="6"/>
      <c r="C31" s="6"/>
      <c r="D31" s="6"/>
      <c r="E31" s="6"/>
      <c r="F31" s="6"/>
      <c r="G31" s="6"/>
      <c r="H31" s="6"/>
      <c r="I31" s="6"/>
    </row>
    <row r="32" spans="1:9" ht="15" customHeight="1" x14ac:dyDescent="0.2">
      <c r="A32" s="5"/>
      <c r="B32" s="6"/>
      <c r="C32" s="6"/>
      <c r="D32" s="6"/>
      <c r="E32" s="6"/>
      <c r="F32" s="6"/>
      <c r="G32" s="6"/>
      <c r="H32" s="6"/>
      <c r="I32" s="6"/>
    </row>
    <row r="33" spans="1:9" ht="15" customHeight="1" x14ac:dyDescent="0.2">
      <c r="A33" s="5"/>
      <c r="B33" s="6"/>
      <c r="C33" s="6"/>
      <c r="D33" s="6"/>
      <c r="E33" s="6"/>
      <c r="F33" s="6"/>
      <c r="G33" s="6"/>
      <c r="H33" s="6"/>
      <c r="I33" s="6"/>
    </row>
    <row r="34" spans="1:9" ht="15" customHeight="1" x14ac:dyDescent="0.2">
      <c r="A34" s="5"/>
      <c r="B34" s="6"/>
      <c r="C34" s="6"/>
      <c r="D34" s="6"/>
      <c r="E34" s="6"/>
      <c r="F34" s="6"/>
      <c r="G34" s="6"/>
      <c r="H34" s="6"/>
      <c r="I34" s="6"/>
    </row>
    <row r="35" spans="1:9" ht="15" customHeight="1" x14ac:dyDescent="0.2">
      <c r="A35" s="5"/>
      <c r="B35" s="6"/>
      <c r="C35" s="6"/>
      <c r="D35" s="6"/>
      <c r="E35" s="6"/>
      <c r="F35" s="6"/>
      <c r="G35" s="6"/>
      <c r="H35" s="6"/>
      <c r="I35" s="6"/>
    </row>
    <row r="36" spans="1:9" ht="15" customHeight="1" x14ac:dyDescent="0.2">
      <c r="A36" s="5"/>
      <c r="B36" s="6"/>
      <c r="C36" s="6"/>
      <c r="D36" s="6"/>
      <c r="E36" s="6"/>
      <c r="F36" s="6"/>
      <c r="G36" s="6"/>
      <c r="H36" s="6"/>
      <c r="I36" s="6"/>
    </row>
    <row r="37" spans="1:9" ht="15" customHeight="1" thickBot="1" x14ac:dyDescent="0.25">
      <c r="A37" s="5"/>
      <c r="B37" s="7"/>
      <c r="C37" s="6"/>
      <c r="D37" s="6"/>
      <c r="E37" s="6"/>
      <c r="F37" s="6"/>
      <c r="G37" s="6"/>
      <c r="H37" s="6"/>
      <c r="I37" s="6"/>
    </row>
    <row r="38" spans="1:9" ht="15" customHeight="1" thickTop="1" thickBot="1" x14ac:dyDescent="0.25">
      <c r="A38" s="12" t="s">
        <v>54</v>
      </c>
      <c r="B38" s="54" t="str">
        <f>IF(SUM(B30:B37)=0,"",(SUM(B30:B37)))</f>
        <v/>
      </c>
      <c r="C38" s="284"/>
      <c r="D38" s="285"/>
      <c r="E38" s="285"/>
      <c r="F38" s="285"/>
      <c r="G38" s="285"/>
      <c r="H38" s="285"/>
      <c r="I38" s="285"/>
    </row>
    <row r="39" spans="1:9" ht="15" customHeight="1" thickTop="1" x14ac:dyDescent="0.2">
      <c r="A39" s="281" t="s">
        <v>81</v>
      </c>
      <c r="B39" s="286"/>
      <c r="C39" s="286"/>
      <c r="D39" s="286"/>
      <c r="E39" s="286"/>
      <c r="F39" s="286"/>
      <c r="G39" s="286"/>
      <c r="H39" s="286"/>
      <c r="I39" s="287"/>
    </row>
    <row r="40" spans="1:9" ht="15" customHeight="1" x14ac:dyDescent="0.2">
      <c r="A40" s="67"/>
      <c r="B40" s="13"/>
      <c r="C40" s="68"/>
      <c r="D40" s="68"/>
      <c r="E40" s="68"/>
      <c r="F40" s="68"/>
      <c r="G40" s="68"/>
      <c r="H40" s="68"/>
      <c r="I40" s="68"/>
    </row>
    <row r="41" spans="1:9" ht="15" customHeight="1" x14ac:dyDescent="0.2">
      <c r="A41" s="67"/>
      <c r="B41" s="13"/>
      <c r="C41" s="68"/>
      <c r="D41" s="68"/>
      <c r="E41" s="68"/>
      <c r="F41" s="68"/>
      <c r="G41" s="68"/>
      <c r="H41" s="68"/>
      <c r="I41" s="68"/>
    </row>
    <row r="42" spans="1:9" ht="15" customHeight="1" x14ac:dyDescent="0.2">
      <c r="A42" s="67"/>
      <c r="B42" s="14"/>
      <c r="C42" s="69"/>
      <c r="D42" s="69"/>
      <c r="E42" s="69"/>
      <c r="F42" s="69"/>
      <c r="G42" s="69"/>
      <c r="H42" s="69"/>
      <c r="I42" s="69"/>
    </row>
    <row r="43" spans="1:9" ht="30.75" customHeight="1" x14ac:dyDescent="0.2">
      <c r="A43" s="288" t="s">
        <v>82</v>
      </c>
      <c r="B43" s="289"/>
      <c r="C43" s="290"/>
      <c r="D43" s="290"/>
      <c r="E43" s="290"/>
      <c r="F43" s="290"/>
      <c r="G43" s="290"/>
      <c r="H43" s="290"/>
      <c r="I43" s="291"/>
    </row>
    <row r="44" spans="1:9" ht="15" customHeight="1" x14ac:dyDescent="0.2">
      <c r="A44" s="5"/>
      <c r="B44" s="6"/>
      <c r="C44" s="6"/>
      <c r="D44" s="6"/>
      <c r="E44" s="6"/>
      <c r="F44" s="6"/>
      <c r="G44" s="6"/>
      <c r="H44" s="6"/>
      <c r="I44" s="6"/>
    </row>
    <row r="45" spans="1:9" ht="15" customHeight="1" x14ac:dyDescent="0.2">
      <c r="A45" s="5"/>
      <c r="B45" s="6"/>
      <c r="C45" s="6"/>
      <c r="D45" s="6"/>
      <c r="E45" s="6"/>
      <c r="F45" s="6" t="s">
        <v>83</v>
      </c>
      <c r="G45" s="6"/>
      <c r="H45" s="6"/>
      <c r="I45" s="6"/>
    </row>
    <row r="46" spans="1:9" ht="15" customHeight="1" thickBot="1" x14ac:dyDescent="0.25">
      <c r="A46" s="5"/>
      <c r="B46" s="7"/>
      <c r="C46" s="6"/>
      <c r="D46" s="6"/>
      <c r="E46" s="6"/>
      <c r="F46" s="6"/>
      <c r="G46" s="6"/>
      <c r="H46" s="6"/>
      <c r="I46" s="6"/>
    </row>
    <row r="47" spans="1:9" ht="15" customHeight="1" thickTop="1" thickBot="1" x14ac:dyDescent="0.25">
      <c r="A47" s="8" t="s">
        <v>54</v>
      </c>
      <c r="B47" s="86" t="str">
        <f>IF(SUM(B44:B46)=0,"",(SUM(B44:B46)))</f>
        <v/>
      </c>
      <c r="C47" s="285"/>
      <c r="D47" s="285"/>
      <c r="E47" s="285"/>
      <c r="F47" s="285"/>
      <c r="G47" s="285"/>
      <c r="H47" s="285"/>
      <c r="I47" s="285"/>
    </row>
    <row r="48" spans="1:9" ht="15" customHeight="1" thickTop="1" x14ac:dyDescent="0.2">
      <c r="A48" s="306" t="s">
        <v>84</v>
      </c>
      <c r="B48" s="306"/>
      <c r="C48" s="306"/>
      <c r="D48" s="306"/>
      <c r="E48" s="306"/>
      <c r="F48" s="306"/>
      <c r="G48" s="306"/>
      <c r="H48" s="306"/>
      <c r="I48" s="306"/>
    </row>
    <row r="49" spans="1:9" s="142" customFormat="1" ht="15" customHeight="1" x14ac:dyDescent="0.2">
      <c r="A49" s="141" t="str">
        <f>IF('1.2.zeme'!A46=0,"",'1.2.zeme'!A46)</f>
        <v/>
      </c>
      <c r="D49" s="143"/>
      <c r="E49" s="143"/>
      <c r="G49" s="305" t="str">
        <f>IF('1.2.zeme'!N46=0,"",'1.2.zeme'!N46)</f>
        <v/>
      </c>
      <c r="H49" s="305"/>
      <c r="I49" s="305"/>
    </row>
    <row r="50" spans="1:9" s="73" customFormat="1" ht="15" customHeight="1" x14ac:dyDescent="0.25">
      <c r="A50" s="133" t="s">
        <v>253</v>
      </c>
      <c r="B50" s="133"/>
      <c r="C50" s="133"/>
      <c r="D50" s="102"/>
      <c r="E50" s="102"/>
      <c r="F50" s="133"/>
      <c r="G50" s="307" t="s">
        <v>275</v>
      </c>
      <c r="H50" s="307"/>
      <c r="I50" s="307"/>
    </row>
  </sheetData>
  <mergeCells count="21">
    <mergeCell ref="C47:I47"/>
    <mergeCell ref="G49:I49"/>
    <mergeCell ref="A29:I29"/>
    <mergeCell ref="A48:I48"/>
    <mergeCell ref="G50:I50"/>
    <mergeCell ref="A1:C1"/>
    <mergeCell ref="A25:I25"/>
    <mergeCell ref="C38:I38"/>
    <mergeCell ref="A39:I39"/>
    <mergeCell ref="A43:I43"/>
    <mergeCell ref="A2:I2"/>
    <mergeCell ref="A3:A5"/>
    <mergeCell ref="B3:B5"/>
    <mergeCell ref="C3:C5"/>
    <mergeCell ref="D3:I3"/>
    <mergeCell ref="D4:F4"/>
    <mergeCell ref="G4:I4"/>
    <mergeCell ref="A6:I6"/>
    <mergeCell ref="C14:I14"/>
    <mergeCell ref="A15:I15"/>
    <mergeCell ref="C24:I24"/>
  </mergeCells>
  <pageMargins left="0.74803149606299213" right="0.39370078740157483" top="0.39370078740157483" bottom="0.78740157480314965" header="0.51181102362204722" footer="0.39370078740157483"/>
  <pageSetup paperSize="9" orientation="portrait" blackAndWhite="1" r:id="rId1"/>
  <headerFooter alignWithMargins="0">
    <oddFooter>&amp;C&amp;"Times New Roman,Parasts"&amp;9Lapa &amp;P no &amp;N
ANN-F-BL-003-2.5.-03.01.2022-R0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view="pageLayout" zoomScaleNormal="140" workbookViewId="0">
      <selection activeCell="A2" sqref="A2:M2"/>
    </sheetView>
  </sheetViews>
  <sheetFormatPr defaultColWidth="9.140625" defaultRowHeight="15" x14ac:dyDescent="0.25"/>
  <cols>
    <col min="1" max="1" width="15.85546875" style="40" customWidth="1"/>
    <col min="2" max="13" width="10.28515625" style="40" customWidth="1"/>
    <col min="14" max="16384" width="9.140625" style="40"/>
  </cols>
  <sheetData>
    <row r="1" spans="1:13" x14ac:dyDescent="0.25">
      <c r="C1" s="51" t="s">
        <v>287</v>
      </c>
      <c r="D1" s="178" t="str">
        <f>IF('1.2.zeme'!H2=0,"",'1.2.zeme'!H2)</f>
        <v/>
      </c>
    </row>
    <row r="2" spans="1:13" ht="19.899999999999999" customHeight="1" thickBot="1" x14ac:dyDescent="0.3">
      <c r="A2" s="313" t="s">
        <v>85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</row>
    <row r="3" spans="1:13" ht="15.75" thickTop="1" x14ac:dyDescent="0.25">
      <c r="A3" s="314" t="s">
        <v>71</v>
      </c>
      <c r="B3" s="317" t="s">
        <v>29</v>
      </c>
      <c r="C3" s="317"/>
      <c r="D3" s="317"/>
      <c r="E3" s="317" t="s">
        <v>86</v>
      </c>
      <c r="F3" s="317"/>
      <c r="G3" s="317"/>
      <c r="H3" s="317" t="s">
        <v>87</v>
      </c>
      <c r="I3" s="317"/>
      <c r="J3" s="317"/>
      <c r="K3" s="317"/>
      <c r="L3" s="317"/>
      <c r="M3" s="318"/>
    </row>
    <row r="4" spans="1:13" x14ac:dyDescent="0.25">
      <c r="A4" s="315"/>
      <c r="B4" s="308" t="s">
        <v>88</v>
      </c>
      <c r="C4" s="308" t="s">
        <v>89</v>
      </c>
      <c r="D4" s="308" t="s">
        <v>90</v>
      </c>
      <c r="E4" s="308" t="s">
        <v>88</v>
      </c>
      <c r="F4" s="308" t="s">
        <v>89</v>
      </c>
      <c r="G4" s="308" t="s">
        <v>91</v>
      </c>
      <c r="H4" s="308" t="s">
        <v>74</v>
      </c>
      <c r="I4" s="308"/>
      <c r="J4" s="308"/>
      <c r="K4" s="308" t="s">
        <v>75</v>
      </c>
      <c r="L4" s="308"/>
      <c r="M4" s="310"/>
    </row>
    <row r="5" spans="1:13" ht="15.75" thickBot="1" x14ac:dyDescent="0.3">
      <c r="A5" s="316"/>
      <c r="B5" s="309"/>
      <c r="C5" s="309"/>
      <c r="D5" s="309"/>
      <c r="E5" s="309"/>
      <c r="F5" s="309"/>
      <c r="G5" s="309"/>
      <c r="H5" s="132" t="s">
        <v>92</v>
      </c>
      <c r="I5" s="132" t="s">
        <v>93</v>
      </c>
      <c r="J5" s="132" t="s">
        <v>94</v>
      </c>
      <c r="K5" s="132" t="s">
        <v>92</v>
      </c>
      <c r="L5" s="132" t="s">
        <v>93</v>
      </c>
      <c r="M5" s="88" t="s">
        <v>94</v>
      </c>
    </row>
    <row r="6" spans="1:13" s="79" customFormat="1" ht="12.75" thickTop="1" x14ac:dyDescent="0.2">
      <c r="A6" s="15" t="s">
        <v>95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s="79" customFormat="1" ht="12" x14ac:dyDescent="0.2">
      <c r="A7" s="16" t="s">
        <v>96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79" customFormat="1" ht="12" x14ac:dyDescent="0.2">
      <c r="A8" s="16" t="s">
        <v>97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s="79" customFormat="1" ht="12" x14ac:dyDescent="0.2">
      <c r="A9" s="16" t="s">
        <v>98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s="79" customFormat="1" ht="12" x14ac:dyDescent="0.2">
      <c r="A10" s="16" t="s">
        <v>99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</row>
    <row r="11" spans="1:13" s="79" customFormat="1" ht="12" x14ac:dyDescent="0.2">
      <c r="A11" s="16" t="s">
        <v>100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s="79" customFormat="1" ht="12" x14ac:dyDescent="0.2">
      <c r="A12" s="16" t="s">
        <v>101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13" s="79" customFormat="1" ht="12" x14ac:dyDescent="0.2">
      <c r="A13" s="16" t="s">
        <v>102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s="79" customFormat="1" ht="12" x14ac:dyDescent="0.2">
      <c r="A14" s="16" t="s">
        <v>103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s="79" customFormat="1" ht="12" x14ac:dyDescent="0.2">
      <c r="A15" s="16" t="s">
        <v>104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s="79" customFormat="1" ht="12" x14ac:dyDescent="0.2">
      <c r="A16" s="16" t="s">
        <v>105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 s="79" customFormat="1" ht="12" x14ac:dyDescent="0.2">
      <c r="A17" s="16" t="s">
        <v>106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1:13" s="79" customFormat="1" ht="12" x14ac:dyDescent="0.2">
      <c r="A18" s="16" t="s">
        <v>107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pans="1:13" s="79" customFormat="1" ht="12" x14ac:dyDescent="0.2">
      <c r="A19" s="16" t="s">
        <v>108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3" s="79" customFormat="1" ht="12" x14ac:dyDescent="0.2">
      <c r="A20" s="16" t="s">
        <v>109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1:13" s="79" customFormat="1" ht="12" x14ac:dyDescent="0.2">
      <c r="A21" s="1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pans="1:13" s="79" customFormat="1" ht="12" x14ac:dyDescent="0.2">
      <c r="A22" s="1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</row>
    <row r="23" spans="1:13" s="79" customFormat="1" ht="12" x14ac:dyDescent="0.2">
      <c r="A23" s="1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 s="79" customFormat="1" ht="12" x14ac:dyDescent="0.2">
      <c r="A24" s="16" t="s">
        <v>110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</row>
    <row r="25" spans="1:13" s="79" customFormat="1" ht="12" x14ac:dyDescent="0.2">
      <c r="A25" s="16" t="s">
        <v>111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s="79" customFormat="1" ht="12" x14ac:dyDescent="0.2">
      <c r="A26" s="16" t="s">
        <v>112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s="79" customFormat="1" ht="12" x14ac:dyDescent="0.2">
      <c r="A27" s="16" t="s">
        <v>113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13" s="79" customFormat="1" ht="12" x14ac:dyDescent="0.2">
      <c r="A28" s="16" t="s">
        <v>114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s="79" customFormat="1" ht="12" x14ac:dyDescent="0.2">
      <c r="A29" s="16" t="s">
        <v>115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s="79" customFormat="1" ht="12" x14ac:dyDescent="0.2">
      <c r="A30" s="16" t="s">
        <v>116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1:13" s="79" customFormat="1" ht="12" x14ac:dyDescent="0.2">
      <c r="A31" s="16" t="s">
        <v>117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s="79" customFormat="1" ht="12" x14ac:dyDescent="0.2">
      <c r="A32" s="16" t="s">
        <v>118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3" s="79" customFormat="1" ht="12" x14ac:dyDescent="0.2">
      <c r="A33" s="16" t="s">
        <v>119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13" s="79" customFormat="1" ht="12" x14ac:dyDescent="0.2">
      <c r="A34" s="16" t="s">
        <v>120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13" s="79" customFormat="1" ht="12.75" thickBot="1" x14ac:dyDescent="0.25">
      <c r="A35" s="70"/>
      <c r="B35" s="58"/>
      <c r="C35" s="58"/>
      <c r="D35" s="58"/>
      <c r="E35" s="56"/>
      <c r="F35" s="56"/>
      <c r="G35" s="56"/>
      <c r="H35" s="56"/>
      <c r="I35" s="56"/>
      <c r="J35" s="56"/>
      <c r="K35" s="56"/>
      <c r="L35" s="56"/>
      <c r="M35" s="56"/>
    </row>
    <row r="36" spans="1:13" ht="16.5" thickTop="1" thickBot="1" x14ac:dyDescent="0.3">
      <c r="A36" s="17" t="s">
        <v>54</v>
      </c>
      <c r="B36" s="55" t="str">
        <f>IF(SUM(B6:B35)=0,"",SUM(B6:B35))</f>
        <v/>
      </c>
      <c r="C36" s="55" t="str">
        <f>IF(SUM(C6:C35)=0,"",SUM(C6:C35))</f>
        <v/>
      </c>
      <c r="D36" s="55" t="str">
        <f>IF(SUM(D6:D35)=0,"",SUM(D6:D35))</f>
        <v/>
      </c>
      <c r="E36" s="311"/>
      <c r="F36" s="311"/>
      <c r="G36" s="311"/>
      <c r="H36" s="311"/>
      <c r="I36" s="311"/>
      <c r="J36" s="311"/>
      <c r="K36" s="311"/>
      <c r="L36" s="311"/>
      <c r="M36" s="311"/>
    </row>
    <row r="37" spans="1:13" ht="16.5" thickTop="1" x14ac:dyDescent="0.25">
      <c r="A37" s="18" t="s">
        <v>84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18.75" customHeight="1" x14ac:dyDescent="0.25">
      <c r="A38" s="212"/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</row>
    <row r="39" spans="1:13" ht="18" customHeight="1" x14ac:dyDescent="0.25">
      <c r="A39" s="71" t="str">
        <f>IF('1.2.zeme'!A46=0,"",'1.2.zeme'!A46)</f>
        <v/>
      </c>
      <c r="F39" s="101"/>
      <c r="G39" s="101"/>
      <c r="H39" s="101"/>
      <c r="K39" s="312" t="str">
        <f>IF('1.2.zeme'!N46=0,"",'1.2.zeme'!N46)</f>
        <v/>
      </c>
      <c r="L39" s="312"/>
      <c r="M39" s="312"/>
    </row>
    <row r="40" spans="1:13" x14ac:dyDescent="0.25">
      <c r="A40" s="114" t="s">
        <v>253</v>
      </c>
      <c r="F40" s="81"/>
      <c r="G40" s="81"/>
      <c r="H40" s="81"/>
      <c r="K40" s="205" t="s">
        <v>275</v>
      </c>
      <c r="L40" s="205"/>
      <c r="M40" s="205"/>
    </row>
  </sheetData>
  <mergeCells count="17">
    <mergeCell ref="A2:M2"/>
    <mergeCell ref="A3:A5"/>
    <mergeCell ref="B3:D3"/>
    <mergeCell ref="E3:G3"/>
    <mergeCell ref="H3:M3"/>
    <mergeCell ref="B4:B5"/>
    <mergeCell ref="C4:C5"/>
    <mergeCell ref="D4:D5"/>
    <mergeCell ref="E4:E5"/>
    <mergeCell ref="F4:F5"/>
    <mergeCell ref="K40:M40"/>
    <mergeCell ref="G4:G5"/>
    <mergeCell ref="H4:J4"/>
    <mergeCell ref="K4:M4"/>
    <mergeCell ref="E36:M36"/>
    <mergeCell ref="A38:M38"/>
    <mergeCell ref="K39:M39"/>
  </mergeCells>
  <printOptions horizontalCentered="1" verticalCentered="1"/>
  <pageMargins left="0.31496062992125984" right="0.31496062992125984" top="0.55118110236220474" bottom="0.55118110236220474" header="0.31496062992125984" footer="0.11811023622047245"/>
  <pageSetup paperSize="9" orientation="landscape" blackAndWhite="1" horizontalDpi="4294967293" r:id="rId1"/>
  <headerFooter>
    <oddFooter>&amp;C&amp;"Times New Roman,Parasts"&amp;9Lapa &amp;P no &amp;N
ANN-F-BL-003-2.5.1.-03.01.2022-R0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3"/>
  <sheetViews>
    <sheetView view="pageLayout" zoomScale="120" zoomScaleNormal="100" zoomScalePageLayoutView="120" workbookViewId="0">
      <selection activeCell="A2" sqref="A2:J2"/>
    </sheetView>
  </sheetViews>
  <sheetFormatPr defaultRowHeight="15" x14ac:dyDescent="0.25"/>
  <cols>
    <col min="1" max="1" width="23" style="40" customWidth="1"/>
    <col min="2" max="3" width="8.140625" style="40" customWidth="1"/>
    <col min="4" max="10" width="7.28515625" style="40" customWidth="1"/>
    <col min="11" max="16384" width="9.140625" style="40"/>
  </cols>
  <sheetData>
    <row r="1" spans="1:10" x14ac:dyDescent="0.25">
      <c r="A1" s="19"/>
      <c r="C1" s="51" t="s">
        <v>287</v>
      </c>
      <c r="D1" s="96" t="str">
        <f>IF('1.2.zeme'!H2=0,"",'1.2.zeme'!H2)</f>
        <v/>
      </c>
      <c r="E1" s="41"/>
    </row>
    <row r="2" spans="1:10" ht="30" customHeight="1" thickBot="1" x14ac:dyDescent="0.3">
      <c r="A2" s="226" t="s">
        <v>121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18" customHeight="1" thickTop="1" x14ac:dyDescent="0.25">
      <c r="A3" s="321" t="s">
        <v>122</v>
      </c>
      <c r="B3" s="322"/>
      <c r="C3" s="322"/>
      <c r="D3" s="323"/>
      <c r="E3" s="323"/>
      <c r="F3" s="324" t="s">
        <v>123</v>
      </c>
      <c r="G3" s="324"/>
      <c r="H3" s="324"/>
      <c r="I3" s="323"/>
      <c r="J3" s="325"/>
    </row>
    <row r="4" spans="1:10" ht="34.9" customHeight="1" x14ac:dyDescent="0.25">
      <c r="A4" s="332" t="s">
        <v>47</v>
      </c>
      <c r="B4" s="210" t="s">
        <v>124</v>
      </c>
      <c r="C4" s="210" t="s">
        <v>125</v>
      </c>
      <c r="D4" s="234" t="s">
        <v>126</v>
      </c>
      <c r="E4" s="234"/>
      <c r="F4" s="234" t="s">
        <v>127</v>
      </c>
      <c r="G4" s="234"/>
      <c r="H4" s="234" t="s">
        <v>128</v>
      </c>
      <c r="I4" s="234"/>
      <c r="J4" s="326" t="s">
        <v>129</v>
      </c>
    </row>
    <row r="5" spans="1:10" ht="52.15" customHeight="1" thickBot="1" x14ac:dyDescent="0.3">
      <c r="A5" s="270"/>
      <c r="B5" s="333"/>
      <c r="C5" s="333"/>
      <c r="D5" s="91" t="s">
        <v>130</v>
      </c>
      <c r="E5" s="91" t="s">
        <v>75</v>
      </c>
      <c r="F5" s="91" t="s">
        <v>130</v>
      </c>
      <c r="G5" s="91" t="s">
        <v>75</v>
      </c>
      <c r="H5" s="91" t="s">
        <v>130</v>
      </c>
      <c r="I5" s="91" t="s">
        <v>75</v>
      </c>
      <c r="J5" s="327"/>
    </row>
    <row r="6" spans="1:10" ht="16.5" thickTop="1" x14ac:dyDescent="0.25">
      <c r="A6" s="89" t="s">
        <v>131</v>
      </c>
      <c r="B6" s="90"/>
      <c r="C6" s="90"/>
      <c r="D6" s="90"/>
      <c r="E6" s="90"/>
      <c r="F6" s="90"/>
      <c r="G6" s="90"/>
      <c r="H6" s="90"/>
      <c r="I6" s="90"/>
      <c r="J6" s="90"/>
    </row>
    <row r="7" spans="1:10" x14ac:dyDescent="0.25">
      <c r="A7" s="22" t="s">
        <v>132</v>
      </c>
      <c r="B7" s="22"/>
      <c r="C7" s="22"/>
      <c r="D7" s="22"/>
      <c r="E7" s="22"/>
      <c r="F7" s="115"/>
      <c r="G7" s="22"/>
      <c r="H7" s="22"/>
      <c r="I7" s="22"/>
      <c r="J7" s="22"/>
    </row>
    <row r="8" spans="1:10" x14ac:dyDescent="0.25">
      <c r="A8" s="22" t="s">
        <v>133</v>
      </c>
      <c r="B8" s="22"/>
      <c r="C8" s="22"/>
      <c r="D8" s="115"/>
      <c r="E8" s="115"/>
      <c r="F8" s="115"/>
      <c r="G8" s="22"/>
      <c r="H8" s="22"/>
      <c r="I8" s="22"/>
      <c r="J8" s="22"/>
    </row>
    <row r="9" spans="1:10" x14ac:dyDescent="0.25">
      <c r="A9" s="22" t="s">
        <v>134</v>
      </c>
      <c r="B9" s="22"/>
      <c r="C9" s="22"/>
      <c r="D9" s="115"/>
      <c r="E9" s="115"/>
      <c r="F9" s="115"/>
      <c r="G9" s="22"/>
      <c r="H9" s="22"/>
      <c r="I9" s="22"/>
      <c r="J9" s="22"/>
    </row>
    <row r="10" spans="1:10" x14ac:dyDescent="0.25">
      <c r="A10" s="22" t="s">
        <v>135</v>
      </c>
      <c r="B10" s="22"/>
      <c r="C10" s="22"/>
      <c r="D10" s="115"/>
      <c r="E10" s="115"/>
      <c r="F10" s="115"/>
      <c r="G10" s="22"/>
      <c r="H10" s="22"/>
      <c r="I10" s="22"/>
      <c r="J10" s="22"/>
    </row>
    <row r="11" spans="1:10" x14ac:dyDescent="0.25">
      <c r="A11" s="22" t="s">
        <v>136</v>
      </c>
      <c r="B11" s="22"/>
      <c r="C11" s="22"/>
      <c r="D11" s="115"/>
      <c r="E11" s="115"/>
      <c r="F11" s="115"/>
      <c r="G11" s="22"/>
      <c r="H11" s="22"/>
      <c r="I11" s="22"/>
      <c r="J11" s="22"/>
    </row>
    <row r="12" spans="1:10" ht="30" x14ac:dyDescent="0.25">
      <c r="A12" s="22" t="s">
        <v>137</v>
      </c>
      <c r="B12" s="22"/>
      <c r="C12" s="22"/>
      <c r="D12" s="115"/>
      <c r="E12" s="115"/>
      <c r="F12" s="115"/>
      <c r="G12" s="22"/>
      <c r="H12" s="22"/>
      <c r="I12" s="22"/>
      <c r="J12" s="22"/>
    </row>
    <row r="13" spans="1:10" ht="15.75" x14ac:dyDescent="0.25">
      <c r="A13" s="20" t="s">
        <v>138</v>
      </c>
      <c r="B13" s="21"/>
      <c r="C13" s="21"/>
      <c r="D13" s="23"/>
      <c r="E13" s="23"/>
      <c r="F13" s="23"/>
      <c r="G13" s="21"/>
      <c r="H13" s="21"/>
      <c r="I13" s="21"/>
      <c r="J13" s="21"/>
    </row>
    <row r="14" spans="1:10" x14ac:dyDescent="0.25">
      <c r="A14" s="22" t="s">
        <v>139</v>
      </c>
      <c r="B14" s="22"/>
      <c r="C14" s="22"/>
      <c r="D14" s="115"/>
      <c r="E14" s="115"/>
      <c r="F14" s="115"/>
      <c r="G14" s="22"/>
      <c r="H14" s="22"/>
      <c r="I14" s="22"/>
      <c r="J14" s="22"/>
    </row>
    <row r="15" spans="1:10" x14ac:dyDescent="0.25">
      <c r="A15" s="22" t="s">
        <v>140</v>
      </c>
      <c r="B15" s="22"/>
      <c r="C15" s="22"/>
      <c r="D15" s="115"/>
      <c r="E15" s="115"/>
      <c r="F15" s="115"/>
      <c r="G15" s="22"/>
      <c r="H15" s="22"/>
      <c r="I15" s="22"/>
      <c r="J15" s="22"/>
    </row>
    <row r="16" spans="1:10" x14ac:dyDescent="0.25">
      <c r="A16" s="24" t="s">
        <v>141</v>
      </c>
      <c r="B16" s="22"/>
      <c r="C16" s="22"/>
      <c r="D16" s="115"/>
      <c r="E16" s="115"/>
      <c r="F16" s="115"/>
      <c r="G16" s="22"/>
      <c r="H16" s="22"/>
      <c r="I16" s="22"/>
      <c r="J16" s="22"/>
    </row>
    <row r="17" spans="1:10" ht="15.75" x14ac:dyDescent="0.25">
      <c r="A17" s="20" t="s">
        <v>142</v>
      </c>
      <c r="B17" s="21"/>
      <c r="C17" s="21"/>
      <c r="D17" s="23"/>
      <c r="E17" s="23"/>
      <c r="F17" s="23"/>
      <c r="G17" s="21"/>
      <c r="H17" s="21"/>
      <c r="I17" s="21"/>
      <c r="J17" s="21"/>
    </row>
    <row r="18" spans="1:10" x14ac:dyDescent="0.25">
      <c r="A18" s="22" t="s">
        <v>143</v>
      </c>
      <c r="B18" s="22"/>
      <c r="C18" s="22"/>
      <c r="D18" s="115"/>
      <c r="E18" s="115"/>
      <c r="F18" s="115"/>
      <c r="G18" s="22"/>
      <c r="H18" s="22"/>
      <c r="I18" s="22"/>
      <c r="J18" s="22"/>
    </row>
    <row r="19" spans="1:10" x14ac:dyDescent="0.25">
      <c r="A19" s="22" t="s">
        <v>144</v>
      </c>
      <c r="B19" s="22"/>
      <c r="C19" s="22"/>
      <c r="D19" s="115"/>
      <c r="E19" s="115"/>
      <c r="F19" s="115"/>
      <c r="G19" s="22"/>
      <c r="H19" s="22"/>
      <c r="I19" s="22"/>
      <c r="J19" s="22"/>
    </row>
    <row r="20" spans="1:10" x14ac:dyDescent="0.25">
      <c r="A20" s="22" t="s">
        <v>145</v>
      </c>
      <c r="B20" s="22"/>
      <c r="C20" s="22"/>
      <c r="D20" s="115"/>
      <c r="E20" s="115"/>
      <c r="F20" s="115"/>
      <c r="G20" s="22"/>
      <c r="H20" s="22"/>
      <c r="I20" s="22"/>
      <c r="J20" s="22"/>
    </row>
    <row r="21" spans="1:10" ht="15.75" x14ac:dyDescent="0.25">
      <c r="A21" s="20" t="s">
        <v>146</v>
      </c>
      <c r="B21" s="21"/>
      <c r="C21" s="21"/>
      <c r="D21" s="23"/>
      <c r="E21" s="23"/>
      <c r="F21" s="23"/>
      <c r="G21" s="21"/>
      <c r="H21" s="21"/>
      <c r="I21" s="21"/>
      <c r="J21" s="21"/>
    </row>
    <row r="22" spans="1:10" x14ac:dyDescent="0.25">
      <c r="A22" s="22" t="s">
        <v>147</v>
      </c>
      <c r="B22" s="22"/>
      <c r="C22" s="22"/>
      <c r="D22" s="115"/>
      <c r="E22" s="115"/>
      <c r="F22" s="115"/>
      <c r="G22" s="22"/>
      <c r="H22" s="22"/>
      <c r="I22" s="22"/>
      <c r="J22" s="22"/>
    </row>
    <row r="23" spans="1:10" x14ac:dyDescent="0.25">
      <c r="A23" s="22" t="s">
        <v>148</v>
      </c>
      <c r="B23" s="22"/>
      <c r="C23" s="22"/>
      <c r="D23" s="115"/>
      <c r="E23" s="115"/>
      <c r="F23" s="115"/>
      <c r="G23" s="22"/>
      <c r="H23" s="22"/>
      <c r="I23" s="22"/>
      <c r="J23" s="22"/>
    </row>
    <row r="24" spans="1:10" x14ac:dyDescent="0.25">
      <c r="A24" s="22" t="s">
        <v>149</v>
      </c>
      <c r="B24" s="22"/>
      <c r="C24" s="22"/>
      <c r="D24" s="115"/>
      <c r="E24" s="115"/>
      <c r="F24" s="115"/>
      <c r="G24" s="22"/>
      <c r="H24" s="22"/>
      <c r="I24" s="22"/>
      <c r="J24" s="22"/>
    </row>
    <row r="25" spans="1:10" ht="15.75" x14ac:dyDescent="0.25">
      <c r="A25" s="20" t="s">
        <v>150</v>
      </c>
      <c r="B25" s="21"/>
      <c r="C25" s="21"/>
      <c r="D25" s="23"/>
      <c r="E25" s="23"/>
      <c r="F25" s="23"/>
      <c r="G25" s="21"/>
      <c r="H25" s="21"/>
      <c r="I25" s="21"/>
      <c r="J25" s="21"/>
    </row>
    <row r="26" spans="1:10" x14ac:dyDescent="0.25">
      <c r="A26" s="22" t="s">
        <v>151</v>
      </c>
      <c r="B26" s="22"/>
      <c r="C26" s="22"/>
      <c r="D26" s="115"/>
      <c r="E26" s="115"/>
      <c r="F26" s="115"/>
      <c r="G26" s="22"/>
      <c r="H26" s="22"/>
      <c r="I26" s="22"/>
      <c r="J26" s="22"/>
    </row>
    <row r="27" spans="1:10" x14ac:dyDescent="0.25">
      <c r="A27" s="22" t="s">
        <v>152</v>
      </c>
      <c r="B27" s="22"/>
      <c r="C27" s="22"/>
      <c r="D27" s="115"/>
      <c r="E27" s="115"/>
      <c r="F27" s="115"/>
      <c r="G27" s="22"/>
      <c r="H27" s="22"/>
      <c r="I27" s="22"/>
      <c r="J27" s="22"/>
    </row>
    <row r="28" spans="1:10" x14ac:dyDescent="0.25">
      <c r="A28" s="22" t="s">
        <v>153</v>
      </c>
      <c r="B28" s="22"/>
      <c r="C28" s="22"/>
      <c r="D28" s="115"/>
      <c r="E28" s="115"/>
      <c r="F28" s="115"/>
      <c r="G28" s="22"/>
      <c r="H28" s="22"/>
      <c r="I28" s="22"/>
      <c r="J28" s="22"/>
    </row>
    <row r="29" spans="1:10" x14ac:dyDescent="0.25">
      <c r="A29" s="22" t="s">
        <v>154</v>
      </c>
      <c r="B29" s="22"/>
      <c r="C29" s="22"/>
      <c r="D29" s="115"/>
      <c r="E29" s="115"/>
      <c r="F29" s="115"/>
      <c r="G29" s="22"/>
      <c r="H29" s="22"/>
      <c r="I29" s="22"/>
      <c r="J29" s="22"/>
    </row>
    <row r="30" spans="1:10" x14ac:dyDescent="0.25">
      <c r="A30" s="22"/>
      <c r="B30" s="22"/>
      <c r="C30" s="22"/>
      <c r="D30" s="115"/>
      <c r="E30" s="115"/>
      <c r="F30" s="115"/>
      <c r="G30" s="22"/>
      <c r="H30" s="22"/>
      <c r="I30" s="22"/>
      <c r="J30" s="22"/>
    </row>
    <row r="31" spans="1:10" ht="15.75" x14ac:dyDescent="0.25">
      <c r="A31" s="20" t="s">
        <v>155</v>
      </c>
      <c r="B31" s="21"/>
      <c r="C31" s="21"/>
      <c r="D31" s="23"/>
      <c r="E31" s="23"/>
      <c r="F31" s="23"/>
      <c r="G31" s="21"/>
      <c r="H31" s="21"/>
      <c r="I31" s="21"/>
      <c r="J31" s="21"/>
    </row>
    <row r="32" spans="1:10" x14ac:dyDescent="0.25">
      <c r="A32" s="22" t="s">
        <v>156</v>
      </c>
      <c r="B32" s="22"/>
      <c r="C32" s="22"/>
      <c r="D32" s="115"/>
      <c r="E32" s="115"/>
      <c r="F32" s="115"/>
      <c r="G32" s="22"/>
      <c r="H32" s="22"/>
      <c r="I32" s="22"/>
      <c r="J32" s="22"/>
    </row>
    <row r="33" spans="1:10" x14ac:dyDescent="0.25">
      <c r="A33" s="22" t="s">
        <v>157</v>
      </c>
      <c r="B33" s="22"/>
      <c r="C33" s="22"/>
      <c r="D33" s="115"/>
      <c r="E33" s="115"/>
      <c r="F33" s="115"/>
      <c r="G33" s="22"/>
      <c r="H33" s="22"/>
      <c r="I33" s="22"/>
      <c r="J33" s="22"/>
    </row>
    <row r="34" spans="1:10" x14ac:dyDescent="0.25">
      <c r="A34" s="22" t="s">
        <v>158</v>
      </c>
      <c r="B34" s="22"/>
      <c r="C34" s="22"/>
      <c r="D34" s="115"/>
      <c r="E34" s="115"/>
      <c r="F34" s="115"/>
      <c r="G34" s="22"/>
      <c r="H34" s="22"/>
      <c r="I34" s="22"/>
      <c r="J34" s="22"/>
    </row>
    <row r="35" spans="1:10" x14ac:dyDescent="0.25">
      <c r="A35" s="25"/>
      <c r="B35" s="25"/>
      <c r="C35" s="25"/>
      <c r="D35" s="26"/>
      <c r="E35" s="26"/>
      <c r="F35" s="26"/>
      <c r="G35" s="25"/>
      <c r="H35" s="25"/>
      <c r="I35" s="25"/>
      <c r="J35" s="25"/>
    </row>
    <row r="36" spans="1:10" ht="15.75" x14ac:dyDescent="0.25">
      <c r="A36" s="20" t="s">
        <v>159</v>
      </c>
      <c r="B36" s="21"/>
      <c r="C36" s="21"/>
      <c r="D36" s="23"/>
      <c r="E36" s="23"/>
      <c r="F36" s="23"/>
      <c r="G36" s="21"/>
      <c r="H36" s="21"/>
      <c r="I36" s="21"/>
      <c r="J36" s="21"/>
    </row>
    <row r="37" spans="1:10" x14ac:dyDescent="0.25">
      <c r="A37" s="27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25">
      <c r="A38" s="27"/>
      <c r="B38" s="22"/>
      <c r="C38" s="22"/>
      <c r="D38" s="22"/>
      <c r="E38" s="22"/>
      <c r="F38" s="22"/>
      <c r="G38" s="22"/>
      <c r="H38" s="22"/>
      <c r="I38" s="22"/>
      <c r="J38" s="22"/>
    </row>
    <row r="39" spans="1:10" ht="26.45" customHeight="1" x14ac:dyDescent="0.25">
      <c r="A39" s="328" t="s">
        <v>160</v>
      </c>
      <c r="B39" s="328"/>
      <c r="C39" s="328"/>
      <c r="D39" s="328"/>
      <c r="E39" s="328"/>
      <c r="F39" s="328"/>
      <c r="G39" s="328"/>
      <c r="H39" s="328"/>
      <c r="I39" s="328"/>
      <c r="J39" s="328"/>
    </row>
    <row r="40" spans="1:10" ht="16.149999999999999" customHeight="1" x14ac:dyDescent="0.25">
      <c r="A40" s="92" t="s">
        <v>84</v>
      </c>
      <c r="B40" s="93"/>
      <c r="C40" s="93"/>
      <c r="D40" s="93"/>
      <c r="E40" s="93"/>
      <c r="F40" s="93"/>
      <c r="G40" s="93"/>
      <c r="H40" s="93"/>
      <c r="I40" s="93"/>
      <c r="J40" s="93"/>
    </row>
    <row r="41" spans="1:10" ht="33" customHeight="1" x14ac:dyDescent="0.25">
      <c r="A41" s="329"/>
      <c r="B41" s="330"/>
      <c r="C41" s="330"/>
      <c r="D41" s="330"/>
      <c r="E41" s="330"/>
      <c r="F41" s="330"/>
      <c r="G41" s="330"/>
      <c r="H41" s="330"/>
      <c r="I41" s="330"/>
      <c r="J41" s="331"/>
    </row>
    <row r="42" spans="1:10" s="19" customFormat="1" ht="22.5" customHeight="1" x14ac:dyDescent="0.2">
      <c r="A42" s="47" t="str">
        <f>IF('1.2.zeme'!A46=0,"",'1.2.zeme'!A46)</f>
        <v/>
      </c>
      <c r="B42" s="48"/>
      <c r="C42" s="48"/>
      <c r="D42" s="48"/>
      <c r="E42" s="48"/>
      <c r="F42" s="48"/>
      <c r="G42" s="48"/>
      <c r="H42" s="319" t="str">
        <f>IF('1.2.zeme'!N46=0,"",'1.2.zeme'!N46)</f>
        <v/>
      </c>
      <c r="I42" s="319"/>
      <c r="J42" s="319"/>
    </row>
    <row r="43" spans="1:10" s="19" customFormat="1" ht="15" customHeight="1" x14ac:dyDescent="0.2">
      <c r="A43" s="118" t="s">
        <v>161</v>
      </c>
      <c r="D43" s="104"/>
      <c r="E43" s="104"/>
      <c r="G43" s="320" t="s">
        <v>275</v>
      </c>
      <c r="H43" s="320"/>
      <c r="I43" s="320"/>
      <c r="J43" s="320"/>
    </row>
  </sheetData>
  <mergeCells count="16">
    <mergeCell ref="H42:J42"/>
    <mergeCell ref="G43:J43"/>
    <mergeCell ref="A2:J2"/>
    <mergeCell ref="A3:C3"/>
    <mergeCell ref="D3:E3"/>
    <mergeCell ref="F3:H3"/>
    <mergeCell ref="I3:J3"/>
    <mergeCell ref="H4:I4"/>
    <mergeCell ref="J4:J5"/>
    <mergeCell ref="A39:J39"/>
    <mergeCell ref="A41:J41"/>
    <mergeCell ref="A4:A5"/>
    <mergeCell ref="B4:B5"/>
    <mergeCell ref="C4:C5"/>
    <mergeCell ref="D4:E4"/>
    <mergeCell ref="F4:G4"/>
  </mergeCells>
  <printOptions horizontalCentered="1" verticalCentered="1"/>
  <pageMargins left="0.78740157480314965" right="0.31496062992125984" top="0.35433070866141736" bottom="0.55118110236220474" header="0.31496062992125984" footer="0.11811023622047245"/>
  <pageSetup paperSize="9" orientation="portrait" blackAndWhite="1" horizontalDpi="4294967293" verticalDpi="1200" r:id="rId1"/>
  <headerFooter>
    <oddFooter>&amp;C&amp;"Times New Roman,Parasts"&amp;9Lapa &amp;P no &amp;N
ANN-F-BL-003-2.6.-03.01.2022-R0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94"/>
  <sheetViews>
    <sheetView view="pageLayout" zoomScale="120" zoomScaleNormal="100" zoomScaleSheetLayoutView="110" zoomScalePageLayoutView="120" workbookViewId="0">
      <selection activeCell="A2" sqref="A2:J2"/>
    </sheetView>
  </sheetViews>
  <sheetFormatPr defaultColWidth="8.85546875" defaultRowHeight="12.75" x14ac:dyDescent="0.2"/>
  <cols>
    <col min="1" max="1" width="21.5703125" style="140" customWidth="1"/>
    <col min="2" max="2" width="4.85546875" style="140" customWidth="1"/>
    <col min="3" max="3" width="7" style="140" customWidth="1"/>
    <col min="4" max="4" width="8.140625" style="140" customWidth="1"/>
    <col min="5" max="5" width="8" style="140" customWidth="1"/>
    <col min="6" max="6" width="7.28515625" style="140" customWidth="1"/>
    <col min="7" max="7" width="8.140625" style="140" customWidth="1"/>
    <col min="8" max="8" width="7.85546875" style="140" customWidth="1"/>
    <col min="9" max="9" width="8.42578125" style="140" customWidth="1"/>
    <col min="10" max="10" width="9" style="140" customWidth="1"/>
    <col min="11" max="16384" width="8.85546875" style="140"/>
  </cols>
  <sheetData>
    <row r="1" spans="1:10" ht="20.45" customHeight="1" x14ac:dyDescent="0.25">
      <c r="A1" s="151"/>
      <c r="B1" s="45"/>
      <c r="C1" s="45"/>
      <c r="D1" s="179" t="s">
        <v>292</v>
      </c>
      <c r="E1" s="96" t="str">
        <f>IF('1.2.zeme'!H2=0,"",'1.2.zeme'!H2)</f>
        <v/>
      </c>
      <c r="F1" s="50"/>
      <c r="G1" s="45"/>
      <c r="H1" s="45"/>
      <c r="I1" s="45"/>
      <c r="J1" s="45"/>
    </row>
    <row r="2" spans="1:10" ht="23.45" customHeight="1" thickBot="1" x14ac:dyDescent="0.25">
      <c r="A2" s="347" t="s">
        <v>286</v>
      </c>
      <c r="B2" s="347"/>
      <c r="C2" s="347"/>
      <c r="D2" s="347"/>
      <c r="E2" s="347"/>
      <c r="F2" s="347"/>
      <c r="G2" s="347"/>
      <c r="H2" s="347"/>
      <c r="I2" s="347"/>
      <c r="J2" s="347"/>
    </row>
    <row r="3" spans="1:10" ht="40.5" customHeight="1" thickTop="1" x14ac:dyDescent="0.2">
      <c r="A3" s="348" t="s">
        <v>294</v>
      </c>
      <c r="B3" s="350" t="s">
        <v>162</v>
      </c>
      <c r="C3" s="352" t="s">
        <v>163</v>
      </c>
      <c r="D3" s="352"/>
      <c r="E3" s="353" t="s">
        <v>164</v>
      </c>
      <c r="F3" s="355" t="s">
        <v>165</v>
      </c>
      <c r="G3" s="356"/>
      <c r="H3" s="353" t="s">
        <v>164</v>
      </c>
      <c r="I3" s="353" t="s">
        <v>166</v>
      </c>
      <c r="J3" s="353" t="s">
        <v>167</v>
      </c>
    </row>
    <row r="4" spans="1:10" ht="40.5" customHeight="1" thickBot="1" x14ac:dyDescent="0.25">
      <c r="A4" s="349"/>
      <c r="B4" s="351"/>
      <c r="C4" s="144" t="s">
        <v>168</v>
      </c>
      <c r="D4" s="144" t="s">
        <v>169</v>
      </c>
      <c r="E4" s="354"/>
      <c r="F4" s="144" t="s">
        <v>168</v>
      </c>
      <c r="G4" s="145" t="s">
        <v>170</v>
      </c>
      <c r="H4" s="354"/>
      <c r="I4" s="354"/>
      <c r="J4" s="354"/>
    </row>
    <row r="5" spans="1:10" s="146" customFormat="1" ht="15" customHeight="1" thickTop="1" x14ac:dyDescent="0.2">
      <c r="A5" s="334"/>
      <c r="B5" s="335"/>
      <c r="C5" s="335"/>
      <c r="D5" s="335"/>
      <c r="E5" s="335"/>
      <c r="F5" s="335"/>
      <c r="G5" s="335"/>
      <c r="H5" s="335"/>
      <c r="I5" s="335"/>
      <c r="J5" s="336"/>
    </row>
    <row r="6" spans="1:10" s="146" customFormat="1" ht="12.75" customHeight="1" x14ac:dyDescent="0.2">
      <c r="A6" s="59"/>
      <c r="B6" s="337"/>
      <c r="C6" s="28"/>
      <c r="D6" s="60" t="str">
        <f>IF(C6*210=0,"",C6*210)</f>
        <v/>
      </c>
      <c r="E6" s="60" t="str">
        <f>IFERROR(D6*B$6,"")</f>
        <v/>
      </c>
      <c r="F6" s="28"/>
      <c r="G6" s="60" t="str">
        <f>IF(F6*155=0,"",F6*155)</f>
        <v/>
      </c>
      <c r="H6" s="60" t="str">
        <f>IFERROR(G6*B$6,"")</f>
        <v/>
      </c>
      <c r="I6" s="60" t="str">
        <f>IF(IF(AND(E6&gt;0,H6&gt;0),SUM(E6,H6),IF(AND(E6&gt;0,H6=""),E6,IF(AND(E6="",H6&gt;0),H6,"")))=0,"",IF(AND(E6&gt;0,H6&gt;0),SUM(E6,H6),IF(AND(E6&gt;0,H6=""),E6,IF(AND(E6="",H6&gt;0),H6,""))))</f>
        <v/>
      </c>
      <c r="J6" s="28"/>
    </row>
    <row r="7" spans="1:10" s="146" customFormat="1" ht="12.75" customHeight="1" x14ac:dyDescent="0.2">
      <c r="A7" s="59"/>
      <c r="B7" s="338"/>
      <c r="C7" s="28"/>
      <c r="D7" s="60" t="str">
        <f t="shared" ref="D7:D15" si="0">IF(C7*210=0,"",C7*210)</f>
        <v/>
      </c>
      <c r="E7" s="60" t="str">
        <f t="shared" ref="E7:E13" si="1">IFERROR(D7*B$6,"")</f>
        <v/>
      </c>
      <c r="F7" s="28"/>
      <c r="G7" s="60" t="str">
        <f t="shared" ref="G7:G15" si="2">IF(F7*155=0,"",F7*155)</f>
        <v/>
      </c>
      <c r="H7" s="60" t="str">
        <f t="shared" ref="H7:H13" si="3">IFERROR(G7*B$6,"")</f>
        <v/>
      </c>
      <c r="I7" s="60" t="str">
        <f>IF(IF(AND(E7&gt;0,H7&gt;0),SUM(E7,H7),IF(AND(E7&gt;0,H7=""),E7,IF(AND(E7="",H7&gt;0),H7,"")))=0,"",IF(AND(E7&gt;0,H7&gt;0),SUM(E7,H7),IF(AND(E7&gt;0,H7=""),E7,IF(AND(E7="",H7&gt;0),H7,""))))</f>
        <v/>
      </c>
      <c r="J7" s="28"/>
    </row>
    <row r="8" spans="1:10" s="146" customFormat="1" ht="12.75" customHeight="1" x14ac:dyDescent="0.2">
      <c r="A8" s="59"/>
      <c r="B8" s="338"/>
      <c r="C8" s="28"/>
      <c r="D8" s="60" t="str">
        <f t="shared" si="0"/>
        <v/>
      </c>
      <c r="E8" s="60" t="str">
        <f t="shared" si="1"/>
        <v/>
      </c>
      <c r="F8" s="28"/>
      <c r="G8" s="60" t="str">
        <f t="shared" si="2"/>
        <v/>
      </c>
      <c r="H8" s="60" t="str">
        <f t="shared" si="3"/>
        <v/>
      </c>
      <c r="I8" s="60" t="str">
        <f t="shared" ref="I8:I13" si="4">IF(IF(AND(E8&gt;0,H8&gt;0),SUM(E8,H8),IF(AND(E8&gt;0,H8=""),E8,IF(AND(E8="",H8&gt;0),H8,"")))=0,"",IF(AND(E8&gt;0,H8&gt;0),SUM(E8,H8),IF(AND(E8&gt;0,H8=""),E8,IF(AND(E8="",H8&gt;0),H8,""))))</f>
        <v/>
      </c>
      <c r="J8" s="28"/>
    </row>
    <row r="9" spans="1:10" s="146" customFormat="1" ht="12.75" customHeight="1" x14ac:dyDescent="0.2">
      <c r="A9" s="59"/>
      <c r="B9" s="338"/>
      <c r="C9" s="28"/>
      <c r="D9" s="60" t="str">
        <f t="shared" si="0"/>
        <v/>
      </c>
      <c r="E9" s="60" t="str">
        <f t="shared" si="1"/>
        <v/>
      </c>
      <c r="F9" s="28"/>
      <c r="G9" s="60" t="str">
        <f t="shared" si="2"/>
        <v/>
      </c>
      <c r="H9" s="60" t="str">
        <f t="shared" si="3"/>
        <v/>
      </c>
      <c r="I9" s="60" t="str">
        <f t="shared" si="4"/>
        <v/>
      </c>
      <c r="J9" s="28"/>
    </row>
    <row r="10" spans="1:10" s="146" customFormat="1" ht="12.75" customHeight="1" x14ac:dyDescent="0.2">
      <c r="A10" s="59"/>
      <c r="B10" s="338"/>
      <c r="C10" s="28"/>
      <c r="D10" s="60" t="str">
        <f t="shared" si="0"/>
        <v/>
      </c>
      <c r="E10" s="60" t="str">
        <f t="shared" si="1"/>
        <v/>
      </c>
      <c r="F10" s="28"/>
      <c r="G10" s="60" t="str">
        <f t="shared" si="2"/>
        <v/>
      </c>
      <c r="H10" s="60" t="str">
        <f t="shared" si="3"/>
        <v/>
      </c>
      <c r="I10" s="60" t="str">
        <f t="shared" si="4"/>
        <v/>
      </c>
      <c r="J10" s="28"/>
    </row>
    <row r="11" spans="1:10" s="146" customFormat="1" ht="12.75" customHeight="1" x14ac:dyDescent="0.2">
      <c r="A11" s="59"/>
      <c r="B11" s="338"/>
      <c r="C11" s="28"/>
      <c r="D11" s="60" t="str">
        <f t="shared" si="0"/>
        <v/>
      </c>
      <c r="E11" s="60" t="str">
        <f t="shared" si="1"/>
        <v/>
      </c>
      <c r="F11" s="28"/>
      <c r="G11" s="60" t="str">
        <f t="shared" si="2"/>
        <v/>
      </c>
      <c r="H11" s="60" t="str">
        <f t="shared" si="3"/>
        <v/>
      </c>
      <c r="I11" s="60" t="str">
        <f t="shared" si="4"/>
        <v/>
      </c>
      <c r="J11" s="28"/>
    </row>
    <row r="12" spans="1:10" s="146" customFormat="1" ht="12.75" customHeight="1" x14ac:dyDescent="0.2">
      <c r="A12" s="59"/>
      <c r="B12" s="338"/>
      <c r="C12" s="28"/>
      <c r="D12" s="60" t="str">
        <f t="shared" si="0"/>
        <v/>
      </c>
      <c r="E12" s="60" t="str">
        <f t="shared" si="1"/>
        <v/>
      </c>
      <c r="F12" s="28"/>
      <c r="G12" s="60" t="str">
        <f t="shared" si="2"/>
        <v/>
      </c>
      <c r="H12" s="60" t="str">
        <f t="shared" si="3"/>
        <v/>
      </c>
      <c r="I12" s="60" t="str">
        <f t="shared" si="4"/>
        <v/>
      </c>
      <c r="J12" s="28"/>
    </row>
    <row r="13" spans="1:10" s="146" customFormat="1" ht="12.75" customHeight="1" x14ac:dyDescent="0.2">
      <c r="A13" s="59"/>
      <c r="B13" s="338"/>
      <c r="C13" s="28"/>
      <c r="D13" s="60" t="str">
        <f t="shared" si="0"/>
        <v/>
      </c>
      <c r="E13" s="60" t="str">
        <f t="shared" si="1"/>
        <v/>
      </c>
      <c r="F13" s="28"/>
      <c r="G13" s="60" t="str">
        <f t="shared" si="2"/>
        <v/>
      </c>
      <c r="H13" s="60" t="str">
        <f t="shared" si="3"/>
        <v/>
      </c>
      <c r="I13" s="60" t="str">
        <f t="shared" si="4"/>
        <v/>
      </c>
      <c r="J13" s="61"/>
    </row>
    <row r="14" spans="1:10" s="146" customFormat="1" x14ac:dyDescent="0.2">
      <c r="A14" s="59"/>
      <c r="B14" s="338"/>
      <c r="C14" s="28"/>
      <c r="D14" s="60" t="str">
        <f t="shared" si="0"/>
        <v/>
      </c>
      <c r="E14" s="60" t="str">
        <f t="shared" ref="E14:E15" si="5">IFERROR(D14*B$6,"")</f>
        <v/>
      </c>
      <c r="F14" s="28"/>
      <c r="G14" s="60" t="str">
        <f t="shared" si="2"/>
        <v/>
      </c>
      <c r="H14" s="60" t="str">
        <f t="shared" ref="H14:H15" si="6">IFERROR(G14*B$6,"")</f>
        <v/>
      </c>
      <c r="I14" s="60" t="str">
        <f t="shared" ref="I14:I15" si="7">IF(IF(AND(E14&gt;0,H14&gt;0),SUM(E14,H14),IF(AND(E14&gt;0,H14=""),E14,IF(AND(E14="",H14&gt;0),H14,"")))=0,"",IF(AND(E14&gt;0,H14&gt;0),SUM(E14,H14),IF(AND(E14&gt;0,H14=""),E14,IF(AND(E14="",H14&gt;0),H14,""))))</f>
        <v/>
      </c>
      <c r="J14" s="28"/>
    </row>
    <row r="15" spans="1:10" s="146" customFormat="1" ht="12.75" customHeight="1" thickBot="1" x14ac:dyDescent="0.25">
      <c r="A15" s="59"/>
      <c r="B15" s="339"/>
      <c r="C15" s="28"/>
      <c r="D15" s="60" t="str">
        <f t="shared" si="0"/>
        <v/>
      </c>
      <c r="E15" s="60" t="str">
        <f t="shared" si="5"/>
        <v/>
      </c>
      <c r="F15" s="28"/>
      <c r="G15" s="60" t="str">
        <f t="shared" si="2"/>
        <v/>
      </c>
      <c r="H15" s="60" t="str">
        <f t="shared" si="6"/>
        <v/>
      </c>
      <c r="I15" s="60" t="str">
        <f t="shared" si="7"/>
        <v/>
      </c>
      <c r="J15" s="62"/>
    </row>
    <row r="16" spans="1:10" s="146" customFormat="1" ht="12.75" customHeight="1" thickTop="1" thickBot="1" x14ac:dyDescent="0.25">
      <c r="A16" s="340" t="s">
        <v>54</v>
      </c>
      <c r="B16" s="341"/>
      <c r="C16" s="341"/>
      <c r="D16" s="341"/>
      <c r="E16" s="341"/>
      <c r="F16" s="341"/>
      <c r="G16" s="341"/>
      <c r="H16" s="341"/>
      <c r="I16" s="342"/>
      <c r="J16" s="53" t="str">
        <f>IF(SUM(J6:J15)=0,"",SUM(J6:J15))</f>
        <v/>
      </c>
    </row>
    <row r="17" spans="1:10" s="146" customFormat="1" ht="12.75" customHeight="1" thickTop="1" x14ac:dyDescent="0.2">
      <c r="A17" s="343"/>
      <c r="B17" s="344"/>
      <c r="C17" s="344"/>
      <c r="D17" s="344"/>
      <c r="E17" s="344"/>
      <c r="F17" s="344"/>
      <c r="G17" s="344"/>
      <c r="H17" s="344"/>
      <c r="I17" s="344"/>
      <c r="J17" s="345"/>
    </row>
    <row r="18" spans="1:10" s="146" customFormat="1" ht="12.75" customHeight="1" x14ac:dyDescent="0.2">
      <c r="A18" s="59"/>
      <c r="B18" s="346"/>
      <c r="C18" s="28"/>
      <c r="D18" s="60" t="str">
        <f>IF(C18*210=0,"",C18*210)</f>
        <v/>
      </c>
      <c r="E18" s="60" t="str">
        <f>IFERROR(D18*B$18,"")</f>
        <v/>
      </c>
      <c r="F18" s="28"/>
      <c r="G18" s="60" t="str">
        <f>IF(F18*155=0,"",F18*155)</f>
        <v/>
      </c>
      <c r="H18" s="60" t="str">
        <f>IFERROR(G18*B$18,"")</f>
        <v/>
      </c>
      <c r="I18" s="60" t="str">
        <f>IF(IF(AND(E18&gt;0,H18&gt;0),SUM(E18,H18),IF(AND(E18&gt;0,H18=""),E18,IF(AND(E18="",H18&gt;0),H18,"")))=0,"",IF(AND(E18&gt;0,H18&gt;0),SUM(E18,H18),IF(AND(E18&gt;0,H18=""),E18,IF(AND(E18="",H18&gt;0),H18,""))))</f>
        <v/>
      </c>
      <c r="J18" s="28"/>
    </row>
    <row r="19" spans="1:10" s="146" customFormat="1" ht="12.75" customHeight="1" x14ac:dyDescent="0.2">
      <c r="A19" s="59"/>
      <c r="B19" s="346"/>
      <c r="C19" s="28"/>
      <c r="D19" s="60" t="str">
        <f t="shared" ref="D19:D26" si="8">IF(C19*210=0,"",C19*210)</f>
        <v/>
      </c>
      <c r="E19" s="60" t="str">
        <f t="shared" ref="E19:E26" si="9">IFERROR(D19*B$18,"")</f>
        <v/>
      </c>
      <c r="F19" s="28"/>
      <c r="G19" s="60" t="str">
        <f t="shared" ref="G19:G26" si="10">IF(F19*155=0,"",F19*155)</f>
        <v/>
      </c>
      <c r="H19" s="60" t="str">
        <f t="shared" ref="H19:H26" si="11">IFERROR(G19*B$18,"")</f>
        <v/>
      </c>
      <c r="I19" s="60" t="str">
        <f t="shared" ref="I19:I26" si="12">IF(IF(AND(E19&gt;0,H19&gt;0),SUM(E19,H19),IF(AND(E19&gt;0,H19=""),E19,IF(AND(E19="",H19&gt;0),H19,"")))=0,"",IF(AND(E19&gt;0,H19&gt;0),SUM(E19,H19),IF(AND(E19&gt;0,H19=""),E19,IF(AND(E19="",H19&gt;0),H19,""))))</f>
        <v/>
      </c>
      <c r="J19" s="28"/>
    </row>
    <row r="20" spans="1:10" s="146" customFormat="1" ht="12.75" customHeight="1" x14ac:dyDescent="0.2">
      <c r="A20" s="59"/>
      <c r="B20" s="346"/>
      <c r="C20" s="28"/>
      <c r="D20" s="60" t="str">
        <f t="shared" si="8"/>
        <v/>
      </c>
      <c r="E20" s="60" t="str">
        <f t="shared" si="9"/>
        <v/>
      </c>
      <c r="F20" s="28"/>
      <c r="G20" s="60" t="str">
        <f t="shared" si="10"/>
        <v/>
      </c>
      <c r="H20" s="60" t="str">
        <f t="shared" si="11"/>
        <v/>
      </c>
      <c r="I20" s="60" t="str">
        <f t="shared" si="12"/>
        <v/>
      </c>
      <c r="J20" s="28"/>
    </row>
    <row r="21" spans="1:10" s="146" customFormat="1" ht="12.75" customHeight="1" x14ac:dyDescent="0.2">
      <c r="A21" s="59"/>
      <c r="B21" s="346"/>
      <c r="C21" s="28"/>
      <c r="D21" s="60" t="str">
        <f t="shared" si="8"/>
        <v/>
      </c>
      <c r="E21" s="60" t="str">
        <f t="shared" si="9"/>
        <v/>
      </c>
      <c r="F21" s="28"/>
      <c r="G21" s="60" t="str">
        <f t="shared" si="10"/>
        <v/>
      </c>
      <c r="H21" s="60" t="str">
        <f t="shared" si="11"/>
        <v/>
      </c>
      <c r="I21" s="60" t="str">
        <f t="shared" si="12"/>
        <v/>
      </c>
      <c r="J21" s="28"/>
    </row>
    <row r="22" spans="1:10" s="146" customFormat="1" ht="12.75" customHeight="1" x14ac:dyDescent="0.2">
      <c r="A22" s="59"/>
      <c r="B22" s="346"/>
      <c r="C22" s="28"/>
      <c r="D22" s="60" t="str">
        <f t="shared" si="8"/>
        <v/>
      </c>
      <c r="E22" s="60" t="str">
        <f t="shared" si="9"/>
        <v/>
      </c>
      <c r="F22" s="28"/>
      <c r="G22" s="60" t="str">
        <f t="shared" si="10"/>
        <v/>
      </c>
      <c r="H22" s="60" t="str">
        <f t="shared" si="11"/>
        <v/>
      </c>
      <c r="I22" s="60" t="str">
        <f t="shared" si="12"/>
        <v/>
      </c>
      <c r="J22" s="28"/>
    </row>
    <row r="23" spans="1:10" s="146" customFormat="1" ht="12.75" customHeight="1" x14ac:dyDescent="0.2">
      <c r="A23" s="59"/>
      <c r="B23" s="346"/>
      <c r="C23" s="28"/>
      <c r="D23" s="60" t="str">
        <f t="shared" si="8"/>
        <v/>
      </c>
      <c r="E23" s="60" t="str">
        <f t="shared" si="9"/>
        <v/>
      </c>
      <c r="F23" s="28"/>
      <c r="G23" s="60" t="str">
        <f t="shared" si="10"/>
        <v/>
      </c>
      <c r="H23" s="60" t="str">
        <f t="shared" si="11"/>
        <v/>
      </c>
      <c r="I23" s="60" t="str">
        <f t="shared" si="12"/>
        <v/>
      </c>
      <c r="J23" s="28"/>
    </row>
    <row r="24" spans="1:10" s="146" customFormat="1" ht="12.75" customHeight="1" x14ac:dyDescent="0.2">
      <c r="A24" s="59"/>
      <c r="B24" s="346"/>
      <c r="C24" s="28"/>
      <c r="D24" s="60" t="str">
        <f t="shared" si="8"/>
        <v/>
      </c>
      <c r="E24" s="60" t="str">
        <f t="shared" si="9"/>
        <v/>
      </c>
      <c r="F24" s="28"/>
      <c r="G24" s="60" t="str">
        <f t="shared" si="10"/>
        <v/>
      </c>
      <c r="H24" s="60" t="str">
        <f t="shared" si="11"/>
        <v/>
      </c>
      <c r="I24" s="60" t="str">
        <f t="shared" si="12"/>
        <v/>
      </c>
      <c r="J24" s="28"/>
    </row>
    <row r="25" spans="1:10" s="146" customFormat="1" ht="12.75" customHeight="1" x14ac:dyDescent="0.2">
      <c r="A25" s="59"/>
      <c r="B25" s="346"/>
      <c r="C25" s="28"/>
      <c r="D25" s="60" t="str">
        <f t="shared" si="8"/>
        <v/>
      </c>
      <c r="E25" s="60" t="str">
        <f t="shared" si="9"/>
        <v/>
      </c>
      <c r="F25" s="28"/>
      <c r="G25" s="60" t="str">
        <f t="shared" si="10"/>
        <v/>
      </c>
      <c r="H25" s="60" t="str">
        <f t="shared" si="11"/>
        <v/>
      </c>
      <c r="I25" s="60" t="str">
        <f t="shared" si="12"/>
        <v/>
      </c>
      <c r="J25" s="28"/>
    </row>
    <row r="26" spans="1:10" s="146" customFormat="1" ht="12.75" customHeight="1" thickBot="1" x14ac:dyDescent="0.25">
      <c r="A26" s="59"/>
      <c r="B26" s="346"/>
      <c r="C26" s="28"/>
      <c r="D26" s="60" t="str">
        <f t="shared" si="8"/>
        <v/>
      </c>
      <c r="E26" s="60" t="str">
        <f t="shared" si="9"/>
        <v/>
      </c>
      <c r="F26" s="28"/>
      <c r="G26" s="60" t="str">
        <f t="shared" si="10"/>
        <v/>
      </c>
      <c r="H26" s="60" t="str">
        <f t="shared" si="11"/>
        <v/>
      </c>
      <c r="I26" s="60" t="str">
        <f t="shared" si="12"/>
        <v/>
      </c>
      <c r="J26" s="28"/>
    </row>
    <row r="27" spans="1:10" s="146" customFormat="1" ht="12.75" customHeight="1" thickTop="1" thickBot="1" x14ac:dyDescent="0.25">
      <c r="A27" s="340" t="s">
        <v>54</v>
      </c>
      <c r="B27" s="341"/>
      <c r="C27" s="341"/>
      <c r="D27" s="341"/>
      <c r="E27" s="341"/>
      <c r="F27" s="341"/>
      <c r="G27" s="341"/>
      <c r="H27" s="341"/>
      <c r="I27" s="342"/>
      <c r="J27" s="53" t="str">
        <f>IF(SUM(J18:J26)=0,"",SUM(J18:J26))</f>
        <v/>
      </c>
    </row>
    <row r="28" spans="1:10" s="146" customFormat="1" ht="12.75" customHeight="1" thickTop="1" x14ac:dyDescent="0.2">
      <c r="A28" s="360"/>
      <c r="B28" s="361"/>
      <c r="C28" s="361"/>
      <c r="D28" s="361"/>
      <c r="E28" s="361"/>
      <c r="F28" s="361"/>
      <c r="G28" s="361"/>
      <c r="H28" s="361"/>
      <c r="I28" s="361"/>
      <c r="J28" s="362"/>
    </row>
    <row r="29" spans="1:10" s="146" customFormat="1" ht="12.75" customHeight="1" x14ac:dyDescent="0.2">
      <c r="A29" s="59"/>
      <c r="B29" s="346"/>
      <c r="C29" s="28"/>
      <c r="D29" s="60" t="str">
        <f>IF(C29*210=0,"",C29*210)</f>
        <v/>
      </c>
      <c r="E29" s="60" t="str">
        <f>IFERROR(D29*B$29,"")</f>
        <v/>
      </c>
      <c r="F29" s="28"/>
      <c r="G29" s="60" t="str">
        <f>IF(F29*155=0,"",F29*155)</f>
        <v/>
      </c>
      <c r="H29" s="60" t="str">
        <f>IFERROR(G29*B$29,"")</f>
        <v/>
      </c>
      <c r="I29" s="60" t="str">
        <f>IF(IF(AND(E29&gt;0,H29&gt;0),SUM(E29,H29),IF(AND(E29&gt;0,H29=""),E29,IF(AND(E29="",H29&gt;0),H29,"")))=0,"",IF(AND(E29&gt;0,H29&gt;0),SUM(E29,H29),IF(AND(E29&gt;0,H29=""),E29,IF(AND(E29="",H29&gt;0),H29,""))))</f>
        <v/>
      </c>
      <c r="J29" s="28"/>
    </row>
    <row r="30" spans="1:10" s="146" customFormat="1" ht="12.75" customHeight="1" x14ac:dyDescent="0.2">
      <c r="A30" s="59"/>
      <c r="B30" s="346"/>
      <c r="C30" s="28"/>
      <c r="D30" s="60" t="str">
        <f t="shared" ref="D30:D36" si="13">IF(C30*210=0,"",C30*210)</f>
        <v/>
      </c>
      <c r="E30" s="60" t="str">
        <f t="shared" ref="E30:E36" si="14">IFERROR(D30*B$29,"")</f>
        <v/>
      </c>
      <c r="F30" s="28"/>
      <c r="G30" s="60" t="str">
        <f t="shared" ref="G30:G36" si="15">IF(F30*155=0,"",F30*155)</f>
        <v/>
      </c>
      <c r="H30" s="60" t="str">
        <f t="shared" ref="H30:H36" si="16">IFERROR(G30*B$29,"")</f>
        <v/>
      </c>
      <c r="I30" s="60" t="str">
        <f t="shared" ref="I30:I36" si="17">IF(IF(AND(E30&gt;0,H30&gt;0),SUM(E30,H30),IF(AND(E30&gt;0,H30=""),E30,IF(AND(E30="",H30&gt;0),H30,"")))=0,"",IF(AND(E30&gt;0,H30&gt;0),SUM(E30,H30),IF(AND(E30&gt;0,H30=""),E30,IF(AND(E30="",H30&gt;0),H30,""))))</f>
        <v/>
      </c>
      <c r="J30" s="28"/>
    </row>
    <row r="31" spans="1:10" s="146" customFormat="1" ht="12.75" customHeight="1" x14ac:dyDescent="0.2">
      <c r="A31" s="59"/>
      <c r="B31" s="346"/>
      <c r="C31" s="28"/>
      <c r="D31" s="60" t="str">
        <f t="shared" si="13"/>
        <v/>
      </c>
      <c r="E31" s="60" t="str">
        <f t="shared" si="14"/>
        <v/>
      </c>
      <c r="F31" s="28"/>
      <c r="G31" s="60" t="str">
        <f t="shared" si="15"/>
        <v/>
      </c>
      <c r="H31" s="60" t="str">
        <f t="shared" si="16"/>
        <v/>
      </c>
      <c r="I31" s="60" t="str">
        <f t="shared" si="17"/>
        <v/>
      </c>
      <c r="J31" s="28"/>
    </row>
    <row r="32" spans="1:10" s="146" customFormat="1" ht="12.75" customHeight="1" x14ac:dyDescent="0.2">
      <c r="A32" s="59"/>
      <c r="B32" s="346"/>
      <c r="C32" s="28"/>
      <c r="D32" s="60" t="str">
        <f t="shared" si="13"/>
        <v/>
      </c>
      <c r="E32" s="60" t="str">
        <f t="shared" si="14"/>
        <v/>
      </c>
      <c r="F32" s="28"/>
      <c r="G32" s="60" t="str">
        <f t="shared" si="15"/>
        <v/>
      </c>
      <c r="H32" s="60" t="str">
        <f t="shared" si="16"/>
        <v/>
      </c>
      <c r="I32" s="60" t="str">
        <f t="shared" si="17"/>
        <v/>
      </c>
      <c r="J32" s="28"/>
    </row>
    <row r="33" spans="1:10" s="146" customFormat="1" ht="12.75" customHeight="1" x14ac:dyDescent="0.2">
      <c r="A33" s="59"/>
      <c r="B33" s="346"/>
      <c r="C33" s="28"/>
      <c r="D33" s="60" t="str">
        <f t="shared" si="13"/>
        <v/>
      </c>
      <c r="E33" s="60" t="str">
        <f t="shared" si="14"/>
        <v/>
      </c>
      <c r="F33" s="28"/>
      <c r="G33" s="60" t="str">
        <f t="shared" si="15"/>
        <v/>
      </c>
      <c r="H33" s="60" t="str">
        <f t="shared" si="16"/>
        <v/>
      </c>
      <c r="I33" s="60" t="str">
        <f t="shared" si="17"/>
        <v/>
      </c>
      <c r="J33" s="28"/>
    </row>
    <row r="34" spans="1:10" s="146" customFormat="1" ht="12.75" customHeight="1" x14ac:dyDescent="0.2">
      <c r="A34" s="59"/>
      <c r="B34" s="346"/>
      <c r="C34" s="28"/>
      <c r="D34" s="60" t="str">
        <f t="shared" si="13"/>
        <v/>
      </c>
      <c r="E34" s="60" t="str">
        <f t="shared" si="14"/>
        <v/>
      </c>
      <c r="F34" s="28"/>
      <c r="G34" s="60" t="str">
        <f t="shared" si="15"/>
        <v/>
      </c>
      <c r="H34" s="60" t="str">
        <f t="shared" si="16"/>
        <v/>
      </c>
      <c r="I34" s="60" t="str">
        <f t="shared" si="17"/>
        <v/>
      </c>
      <c r="J34" s="28"/>
    </row>
    <row r="35" spans="1:10" s="146" customFormat="1" ht="12.75" customHeight="1" x14ac:dyDescent="0.2">
      <c r="A35" s="59"/>
      <c r="B35" s="346"/>
      <c r="C35" s="28"/>
      <c r="D35" s="60" t="str">
        <f t="shared" si="13"/>
        <v/>
      </c>
      <c r="E35" s="60" t="str">
        <f t="shared" si="14"/>
        <v/>
      </c>
      <c r="F35" s="28"/>
      <c r="G35" s="60" t="str">
        <f t="shared" si="15"/>
        <v/>
      </c>
      <c r="H35" s="60" t="str">
        <f t="shared" si="16"/>
        <v/>
      </c>
      <c r="I35" s="60" t="str">
        <f t="shared" si="17"/>
        <v/>
      </c>
      <c r="J35" s="28"/>
    </row>
    <row r="36" spans="1:10" s="146" customFormat="1" ht="12.75" customHeight="1" thickBot="1" x14ac:dyDescent="0.25">
      <c r="A36" s="59"/>
      <c r="B36" s="346"/>
      <c r="C36" s="28"/>
      <c r="D36" s="60" t="str">
        <f t="shared" si="13"/>
        <v/>
      </c>
      <c r="E36" s="60" t="str">
        <f t="shared" si="14"/>
        <v/>
      </c>
      <c r="F36" s="28"/>
      <c r="G36" s="60" t="str">
        <f t="shared" si="15"/>
        <v/>
      </c>
      <c r="H36" s="60" t="str">
        <f t="shared" si="16"/>
        <v/>
      </c>
      <c r="I36" s="60" t="str">
        <f t="shared" si="17"/>
        <v/>
      </c>
      <c r="J36" s="28"/>
    </row>
    <row r="37" spans="1:10" s="146" customFormat="1" ht="12.75" customHeight="1" thickTop="1" thickBot="1" x14ac:dyDescent="0.25">
      <c r="A37" s="340" t="s">
        <v>54</v>
      </c>
      <c r="B37" s="341"/>
      <c r="C37" s="341"/>
      <c r="D37" s="341"/>
      <c r="E37" s="341"/>
      <c r="F37" s="341"/>
      <c r="G37" s="341"/>
      <c r="H37" s="341"/>
      <c r="I37" s="342"/>
      <c r="J37" s="53" t="str">
        <f>IF(SUM(J29:J36)=0,"",SUM(J29:J36))</f>
        <v/>
      </c>
    </row>
    <row r="38" spans="1:10" s="146" customFormat="1" ht="12.75" customHeight="1" thickTop="1" x14ac:dyDescent="0.2">
      <c r="A38" s="29"/>
      <c r="B38" s="30"/>
      <c r="C38" s="30"/>
      <c r="D38" s="30"/>
      <c r="E38" s="30"/>
      <c r="F38" s="30"/>
      <c r="G38" s="30"/>
      <c r="H38" s="30"/>
      <c r="I38" s="30"/>
      <c r="J38" s="31"/>
    </row>
    <row r="39" spans="1:10" s="146" customFormat="1" ht="12.75" customHeight="1" x14ac:dyDescent="0.2">
      <c r="A39" s="59"/>
      <c r="B39" s="346"/>
      <c r="C39" s="28"/>
      <c r="D39" s="60" t="str">
        <f>IF(C39*210=0,"",C39*210)</f>
        <v/>
      </c>
      <c r="E39" s="60" t="str">
        <f t="shared" ref="E39:E46" si="18">IFERROR(D39*B$39,"")</f>
        <v/>
      </c>
      <c r="F39" s="28"/>
      <c r="G39" s="60" t="str">
        <f>IF(F39*155=0,"",F39*155)</f>
        <v/>
      </c>
      <c r="H39" s="60" t="str">
        <f t="shared" ref="H39:H46" si="19">IFERROR(G39*B$39,"")</f>
        <v/>
      </c>
      <c r="I39" s="60" t="str">
        <f>IF(IF(AND(E39&gt;0,H39&gt;0),SUM(E39,H39),IF(AND(E39&gt;0,H39=""),E39,IF(AND(E39="",H39&gt;0),H39,"")))=0,"",IF(AND(E39&gt;0,H39&gt;0),SUM(E39,H39),IF(AND(E39&gt;0,H39=""),E39,IF(AND(E39="",H39&gt;0),H39,""))))</f>
        <v/>
      </c>
      <c r="J39" s="28"/>
    </row>
    <row r="40" spans="1:10" s="146" customFormat="1" ht="12.75" customHeight="1" x14ac:dyDescent="0.2">
      <c r="A40" s="59"/>
      <c r="B40" s="346"/>
      <c r="C40" s="28"/>
      <c r="D40" s="60" t="str">
        <f t="shared" ref="D40:D46" si="20">IF(C40*210=0,"",C40*210)</f>
        <v/>
      </c>
      <c r="E40" s="60" t="str">
        <f t="shared" si="18"/>
        <v/>
      </c>
      <c r="F40" s="28"/>
      <c r="G40" s="60" t="str">
        <f t="shared" ref="G40:G46" si="21">IF(F40*155=0,"",F40*155)</f>
        <v/>
      </c>
      <c r="H40" s="60" t="str">
        <f t="shared" si="19"/>
        <v/>
      </c>
      <c r="I40" s="60" t="str">
        <f t="shared" ref="I40:I46" si="22">IF(IF(AND(E40&gt;0,H40&gt;0),SUM(E40,H40),IF(AND(E40&gt;0,H40=""),E40,IF(AND(E40="",H40&gt;0),H40,"")))=0,"",IF(AND(E40&gt;0,H40&gt;0),SUM(E40,H40),IF(AND(E40&gt;0,H40=""),E40,IF(AND(E40="",H40&gt;0),H40,""))))</f>
        <v/>
      </c>
      <c r="J40" s="28"/>
    </row>
    <row r="41" spans="1:10" s="146" customFormat="1" ht="12.75" customHeight="1" x14ac:dyDescent="0.2">
      <c r="A41" s="59"/>
      <c r="B41" s="346"/>
      <c r="C41" s="28"/>
      <c r="D41" s="60" t="str">
        <f t="shared" si="20"/>
        <v/>
      </c>
      <c r="E41" s="60" t="str">
        <f t="shared" si="18"/>
        <v/>
      </c>
      <c r="F41" s="28"/>
      <c r="G41" s="60" t="str">
        <f t="shared" si="21"/>
        <v/>
      </c>
      <c r="H41" s="60" t="str">
        <f t="shared" si="19"/>
        <v/>
      </c>
      <c r="I41" s="60" t="str">
        <f t="shared" si="22"/>
        <v/>
      </c>
      <c r="J41" s="28"/>
    </row>
    <row r="42" spans="1:10" s="146" customFormat="1" ht="12.75" customHeight="1" x14ac:dyDescent="0.2">
      <c r="A42" s="59"/>
      <c r="B42" s="346"/>
      <c r="C42" s="28"/>
      <c r="D42" s="60" t="str">
        <f t="shared" si="20"/>
        <v/>
      </c>
      <c r="E42" s="60" t="str">
        <f t="shared" si="18"/>
        <v/>
      </c>
      <c r="F42" s="28"/>
      <c r="G42" s="60" t="str">
        <f t="shared" si="21"/>
        <v/>
      </c>
      <c r="H42" s="60" t="str">
        <f t="shared" si="19"/>
        <v/>
      </c>
      <c r="I42" s="60" t="str">
        <f t="shared" si="22"/>
        <v/>
      </c>
      <c r="J42" s="28"/>
    </row>
    <row r="43" spans="1:10" s="146" customFormat="1" ht="12.75" customHeight="1" x14ac:dyDescent="0.2">
      <c r="A43" s="59"/>
      <c r="B43" s="346"/>
      <c r="C43" s="28"/>
      <c r="D43" s="60" t="str">
        <f t="shared" si="20"/>
        <v/>
      </c>
      <c r="E43" s="60" t="str">
        <f t="shared" si="18"/>
        <v/>
      </c>
      <c r="F43" s="28"/>
      <c r="G43" s="60" t="str">
        <f t="shared" si="21"/>
        <v/>
      </c>
      <c r="H43" s="60" t="str">
        <f t="shared" si="19"/>
        <v/>
      </c>
      <c r="I43" s="60" t="str">
        <f t="shared" si="22"/>
        <v/>
      </c>
      <c r="J43" s="28"/>
    </row>
    <row r="44" spans="1:10" s="146" customFormat="1" ht="12.75" customHeight="1" x14ac:dyDescent="0.2">
      <c r="A44" s="59"/>
      <c r="B44" s="346"/>
      <c r="C44" s="28"/>
      <c r="D44" s="60" t="str">
        <f t="shared" si="20"/>
        <v/>
      </c>
      <c r="E44" s="60" t="str">
        <f t="shared" si="18"/>
        <v/>
      </c>
      <c r="F44" s="28"/>
      <c r="G44" s="60" t="str">
        <f t="shared" si="21"/>
        <v/>
      </c>
      <c r="H44" s="60" t="str">
        <f t="shared" si="19"/>
        <v/>
      </c>
      <c r="I44" s="60" t="str">
        <f t="shared" si="22"/>
        <v/>
      </c>
      <c r="J44" s="28"/>
    </row>
    <row r="45" spans="1:10" s="146" customFormat="1" ht="12.75" customHeight="1" x14ac:dyDescent="0.2">
      <c r="A45" s="59"/>
      <c r="B45" s="346"/>
      <c r="C45" s="28"/>
      <c r="D45" s="60" t="str">
        <f t="shared" si="20"/>
        <v/>
      </c>
      <c r="E45" s="60" t="str">
        <f t="shared" si="18"/>
        <v/>
      </c>
      <c r="F45" s="28"/>
      <c r="G45" s="60" t="str">
        <f t="shared" si="21"/>
        <v/>
      </c>
      <c r="H45" s="60" t="str">
        <f t="shared" si="19"/>
        <v/>
      </c>
      <c r="I45" s="60" t="str">
        <f t="shared" si="22"/>
        <v/>
      </c>
      <c r="J45" s="28"/>
    </row>
    <row r="46" spans="1:10" s="146" customFormat="1" ht="12.75" customHeight="1" thickBot="1" x14ac:dyDescent="0.25">
      <c r="A46" s="59"/>
      <c r="B46" s="346"/>
      <c r="C46" s="28"/>
      <c r="D46" s="60" t="str">
        <f t="shared" si="20"/>
        <v/>
      </c>
      <c r="E46" s="60" t="str">
        <f t="shared" si="18"/>
        <v/>
      </c>
      <c r="F46" s="28"/>
      <c r="G46" s="60" t="str">
        <f t="shared" si="21"/>
        <v/>
      </c>
      <c r="H46" s="60" t="str">
        <f t="shared" si="19"/>
        <v/>
      </c>
      <c r="I46" s="60" t="str">
        <f t="shared" si="22"/>
        <v/>
      </c>
      <c r="J46" s="28"/>
    </row>
    <row r="47" spans="1:10" s="146" customFormat="1" ht="12.75" customHeight="1" thickTop="1" thickBot="1" x14ac:dyDescent="0.25">
      <c r="A47" s="340" t="s">
        <v>54</v>
      </c>
      <c r="B47" s="341"/>
      <c r="C47" s="341"/>
      <c r="D47" s="341"/>
      <c r="E47" s="341"/>
      <c r="F47" s="341"/>
      <c r="G47" s="341"/>
      <c r="H47" s="341"/>
      <c r="I47" s="342"/>
      <c r="J47" s="53" t="str">
        <f>IF(SUM(J39:J46)=0,"",SUM(J39:J46))</f>
        <v/>
      </c>
    </row>
    <row r="48" spans="1:10" s="146" customFormat="1" ht="21" customHeight="1" thickTop="1" thickBot="1" x14ac:dyDescent="0.25">
      <c r="A48" s="363" t="s">
        <v>171</v>
      </c>
      <c r="B48" s="364"/>
      <c r="C48" s="364"/>
      <c r="D48" s="364"/>
      <c r="E48" s="364"/>
      <c r="F48" s="364"/>
      <c r="G48" s="364"/>
      <c r="H48" s="364"/>
      <c r="I48" s="365"/>
      <c r="J48" s="53" t="str">
        <f>IF(SUM(J16,J27,J37,J47)=0,"",SUM(J16,J27,J37,J47))</f>
        <v/>
      </c>
    </row>
    <row r="49" spans="1:10" s="146" customFormat="1" ht="12.75" customHeight="1" thickTop="1" x14ac:dyDescent="0.2">
      <c r="A49" s="359" t="s">
        <v>172</v>
      </c>
      <c r="B49" s="359"/>
      <c r="C49" s="359"/>
      <c r="D49" s="359"/>
      <c r="E49" s="359"/>
      <c r="F49" s="359"/>
      <c r="G49" s="359"/>
      <c r="H49" s="359"/>
      <c r="I49" s="359"/>
      <c r="J49" s="359"/>
    </row>
    <row r="50" spans="1:10" s="149" customFormat="1" ht="21" customHeight="1" x14ac:dyDescent="0.2">
      <c r="A50" s="147" t="str">
        <f>IF('1.2.zeme'!A46=0,"",'1.2.zeme'!A46)</f>
        <v/>
      </c>
      <c r="B50" s="142"/>
      <c r="C50" s="142"/>
      <c r="D50" s="142"/>
      <c r="E50" s="148"/>
      <c r="F50" s="148"/>
      <c r="G50" s="142"/>
      <c r="H50" s="357" t="str">
        <f>IF('1.2.zeme'!N46=0,"",'1.2.zeme'!N46)</f>
        <v/>
      </c>
      <c r="I50" s="357"/>
      <c r="J50" s="357"/>
    </row>
    <row r="51" spans="1:10" s="150" customFormat="1" ht="12.75" customHeight="1" x14ac:dyDescent="0.25">
      <c r="A51" s="133" t="s">
        <v>253</v>
      </c>
      <c r="B51" s="74"/>
      <c r="C51" s="74"/>
      <c r="D51" s="74"/>
      <c r="E51" s="102"/>
      <c r="F51" s="102"/>
      <c r="G51" s="74"/>
      <c r="H51" s="358" t="s">
        <v>275</v>
      </c>
      <c r="I51" s="358"/>
      <c r="J51" s="358"/>
    </row>
    <row r="52" spans="1:10" s="146" customFormat="1" ht="12.75" customHeight="1" x14ac:dyDescent="0.2">
      <c r="A52" s="140"/>
      <c r="B52" s="140"/>
      <c r="C52" s="140"/>
      <c r="D52" s="140"/>
      <c r="E52" s="140"/>
      <c r="F52" s="140"/>
      <c r="G52" s="140"/>
      <c r="H52" s="140"/>
      <c r="I52" s="140"/>
      <c r="J52" s="140"/>
    </row>
    <row r="53" spans="1:10" s="146" customFormat="1" ht="12.75" customHeight="1" x14ac:dyDescent="0.2">
      <c r="A53" s="140"/>
      <c r="B53" s="140"/>
      <c r="C53" s="140"/>
      <c r="D53" s="140"/>
      <c r="E53" s="140"/>
      <c r="F53" s="140"/>
      <c r="G53" s="140"/>
      <c r="H53" s="140"/>
      <c r="I53" s="140"/>
      <c r="J53" s="140"/>
    </row>
    <row r="54" spans="1:10" s="146" customFormat="1" ht="12.75" customHeigh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</row>
    <row r="55" spans="1:10" s="146" customFormat="1" ht="12.75" customHeight="1" x14ac:dyDescent="0.2">
      <c r="A55" s="140"/>
      <c r="B55" s="140"/>
      <c r="C55" s="140"/>
      <c r="D55" s="140"/>
      <c r="E55" s="140"/>
      <c r="F55" s="140"/>
      <c r="G55" s="140"/>
      <c r="H55" s="140"/>
      <c r="I55" s="140"/>
      <c r="J55" s="140"/>
    </row>
    <row r="56" spans="1:10" s="146" customFormat="1" ht="12.75" customHeight="1" x14ac:dyDescent="0.2">
      <c r="A56" s="140"/>
      <c r="B56" s="140"/>
      <c r="C56" s="140"/>
      <c r="D56" s="140"/>
      <c r="E56" s="140"/>
      <c r="F56" s="140"/>
      <c r="G56" s="140"/>
      <c r="H56" s="140"/>
      <c r="I56" s="140"/>
      <c r="J56" s="140"/>
    </row>
    <row r="57" spans="1:10" s="146" customFormat="1" ht="12.75" customHeight="1" x14ac:dyDescent="0.2">
      <c r="A57" s="140"/>
      <c r="B57" s="140"/>
      <c r="C57" s="140"/>
      <c r="D57" s="140"/>
      <c r="E57" s="140"/>
      <c r="F57" s="140"/>
      <c r="G57" s="140"/>
      <c r="H57" s="140"/>
      <c r="I57" s="140"/>
      <c r="J57" s="140"/>
    </row>
    <row r="58" spans="1:10" s="146" customFormat="1" ht="12.75" customHeight="1" x14ac:dyDescent="0.2">
      <c r="A58" s="140"/>
      <c r="B58" s="140"/>
      <c r="C58" s="140"/>
      <c r="D58" s="140"/>
      <c r="E58" s="140"/>
      <c r="F58" s="140"/>
      <c r="G58" s="140"/>
      <c r="H58" s="140"/>
      <c r="I58" s="140"/>
      <c r="J58" s="140"/>
    </row>
    <row r="59" spans="1:10" s="146" customFormat="1" ht="12.75" customHeight="1" x14ac:dyDescent="0.2">
      <c r="A59" s="140"/>
      <c r="B59" s="140"/>
      <c r="C59" s="140"/>
      <c r="D59" s="140"/>
      <c r="E59" s="140"/>
      <c r="F59" s="140"/>
      <c r="G59" s="140"/>
      <c r="H59" s="140"/>
      <c r="I59" s="140"/>
      <c r="J59" s="140"/>
    </row>
    <row r="60" spans="1:10" s="146" customFormat="1" ht="12.75" customHeight="1" x14ac:dyDescent="0.2">
      <c r="A60" s="140"/>
      <c r="B60" s="140"/>
      <c r="C60" s="140"/>
      <c r="D60" s="140"/>
      <c r="E60" s="140"/>
      <c r="F60" s="140"/>
      <c r="G60" s="140"/>
      <c r="H60" s="140"/>
      <c r="I60" s="140"/>
      <c r="J60" s="140"/>
    </row>
    <row r="61" spans="1:10" s="146" customFormat="1" ht="12.75" customHeight="1" x14ac:dyDescent="0.2">
      <c r="A61" s="140"/>
      <c r="B61" s="140"/>
      <c r="C61" s="140"/>
      <c r="D61" s="140"/>
      <c r="E61" s="140"/>
      <c r="F61" s="140"/>
      <c r="G61" s="140"/>
      <c r="H61" s="140"/>
      <c r="I61" s="140"/>
      <c r="J61" s="140"/>
    </row>
    <row r="62" spans="1:10" s="146" customFormat="1" ht="12.75" customHeight="1" x14ac:dyDescent="0.2">
      <c r="A62" s="140"/>
      <c r="B62" s="140"/>
      <c r="C62" s="140"/>
      <c r="D62" s="140"/>
      <c r="E62" s="140"/>
      <c r="F62" s="140"/>
      <c r="G62" s="140"/>
      <c r="H62" s="140"/>
      <c r="I62" s="140"/>
      <c r="J62" s="140"/>
    </row>
    <row r="63" spans="1:10" s="146" customFormat="1" ht="12.75" customHeight="1" x14ac:dyDescent="0.2">
      <c r="A63" s="140"/>
      <c r="B63" s="140"/>
      <c r="C63" s="140"/>
      <c r="D63" s="140"/>
      <c r="E63" s="140"/>
      <c r="F63" s="140"/>
      <c r="G63" s="140"/>
      <c r="H63" s="140"/>
      <c r="I63" s="140"/>
      <c r="J63" s="140"/>
    </row>
    <row r="64" spans="1:10" s="146" customFormat="1" ht="12.75" customHeight="1" x14ac:dyDescent="0.2">
      <c r="A64" s="140"/>
      <c r="B64" s="140"/>
      <c r="C64" s="140"/>
      <c r="D64" s="140"/>
      <c r="E64" s="140"/>
      <c r="F64" s="140"/>
      <c r="G64" s="140"/>
      <c r="H64" s="140"/>
      <c r="I64" s="140"/>
      <c r="J64" s="140"/>
    </row>
    <row r="65" spans="1:10" s="146" customFormat="1" ht="12.75" customHeight="1" x14ac:dyDescent="0.2">
      <c r="A65" s="140"/>
      <c r="B65" s="140"/>
      <c r="C65" s="140"/>
      <c r="D65" s="140"/>
      <c r="E65" s="140"/>
      <c r="F65" s="140"/>
      <c r="G65" s="140"/>
      <c r="H65" s="140"/>
      <c r="I65" s="140"/>
      <c r="J65" s="140"/>
    </row>
    <row r="66" spans="1:10" s="146" customFormat="1" ht="12.75" customHeight="1" x14ac:dyDescent="0.2">
      <c r="A66" s="140"/>
      <c r="B66" s="140"/>
      <c r="C66" s="140"/>
      <c r="D66" s="140"/>
      <c r="E66" s="140"/>
      <c r="F66" s="140"/>
      <c r="G66" s="140"/>
      <c r="H66" s="140"/>
      <c r="I66" s="140"/>
      <c r="J66" s="140"/>
    </row>
    <row r="67" spans="1:10" s="146" customFormat="1" ht="12.75" customHeight="1" x14ac:dyDescent="0.2">
      <c r="A67" s="140"/>
      <c r="B67" s="140"/>
      <c r="C67" s="140"/>
      <c r="D67" s="140"/>
      <c r="E67" s="140"/>
      <c r="F67" s="140"/>
      <c r="G67" s="140"/>
      <c r="H67" s="140"/>
      <c r="I67" s="140"/>
      <c r="J67" s="140"/>
    </row>
    <row r="68" spans="1:10" s="146" customFormat="1" ht="12.75" customHeight="1" x14ac:dyDescent="0.2">
      <c r="A68" s="140"/>
      <c r="B68" s="140"/>
      <c r="C68" s="140"/>
      <c r="D68" s="140"/>
      <c r="E68" s="140"/>
      <c r="F68" s="140"/>
      <c r="G68" s="140"/>
      <c r="H68" s="140"/>
      <c r="I68" s="140"/>
      <c r="J68" s="140"/>
    </row>
    <row r="69" spans="1:10" s="146" customFormat="1" ht="12.75" customHeight="1" x14ac:dyDescent="0.2">
      <c r="A69" s="140"/>
      <c r="B69" s="140"/>
      <c r="C69" s="140"/>
      <c r="D69" s="140"/>
      <c r="E69" s="140"/>
      <c r="F69" s="140"/>
      <c r="G69" s="140"/>
      <c r="H69" s="140"/>
      <c r="I69" s="140"/>
      <c r="J69" s="140"/>
    </row>
    <row r="70" spans="1:10" s="146" customFormat="1" ht="12.75" customHeight="1" x14ac:dyDescent="0.2">
      <c r="A70" s="140"/>
      <c r="B70" s="140"/>
      <c r="C70" s="140"/>
      <c r="D70" s="140"/>
      <c r="E70" s="140"/>
      <c r="F70" s="140"/>
      <c r="G70" s="140"/>
      <c r="H70" s="140"/>
      <c r="I70" s="140"/>
      <c r="J70" s="140"/>
    </row>
    <row r="71" spans="1:10" s="146" customFormat="1" ht="12.75" customHeight="1" x14ac:dyDescent="0.2">
      <c r="A71" s="140"/>
      <c r="B71" s="140"/>
      <c r="C71" s="140"/>
      <c r="D71" s="140"/>
      <c r="E71" s="140"/>
      <c r="F71" s="140"/>
      <c r="G71" s="140"/>
      <c r="H71" s="140"/>
      <c r="I71" s="140"/>
      <c r="J71" s="140"/>
    </row>
    <row r="72" spans="1:10" s="146" customFormat="1" ht="12.75" customHeight="1" x14ac:dyDescent="0.2">
      <c r="A72" s="140"/>
      <c r="B72" s="140"/>
      <c r="C72" s="140"/>
      <c r="D72" s="140"/>
      <c r="E72" s="140"/>
      <c r="F72" s="140"/>
      <c r="G72" s="140"/>
      <c r="H72" s="140"/>
      <c r="I72" s="140"/>
      <c r="J72" s="140"/>
    </row>
    <row r="73" spans="1:10" s="146" customFormat="1" ht="12.75" customHeight="1" x14ac:dyDescent="0.2">
      <c r="A73" s="140"/>
      <c r="B73" s="140"/>
      <c r="C73" s="140"/>
      <c r="D73" s="140"/>
      <c r="E73" s="140"/>
      <c r="F73" s="140"/>
      <c r="G73" s="140"/>
      <c r="H73" s="140"/>
      <c r="I73" s="140"/>
      <c r="J73" s="140"/>
    </row>
    <row r="74" spans="1:10" s="146" customFormat="1" ht="12.75" customHeight="1" x14ac:dyDescent="0.2">
      <c r="A74" s="140"/>
      <c r="B74" s="140"/>
      <c r="C74" s="140"/>
      <c r="D74" s="140"/>
      <c r="E74" s="140"/>
      <c r="F74" s="140"/>
      <c r="G74" s="140"/>
      <c r="H74" s="140"/>
      <c r="I74" s="140"/>
      <c r="J74" s="140"/>
    </row>
    <row r="75" spans="1:10" s="146" customFormat="1" ht="12.75" customHeight="1" x14ac:dyDescent="0.2">
      <c r="A75" s="140"/>
      <c r="B75" s="140"/>
      <c r="C75" s="140"/>
      <c r="D75" s="140"/>
      <c r="E75" s="140"/>
      <c r="F75" s="140"/>
      <c r="G75" s="140"/>
      <c r="H75" s="140"/>
      <c r="I75" s="140"/>
      <c r="J75" s="140"/>
    </row>
    <row r="76" spans="1:10" s="146" customFormat="1" ht="12.75" customHeight="1" x14ac:dyDescent="0.2">
      <c r="A76" s="140"/>
      <c r="B76" s="140"/>
      <c r="C76" s="140"/>
      <c r="D76" s="140"/>
      <c r="E76" s="140"/>
      <c r="F76" s="140"/>
      <c r="G76" s="140"/>
      <c r="H76" s="140"/>
      <c r="I76" s="140"/>
      <c r="J76" s="140"/>
    </row>
    <row r="77" spans="1:10" s="146" customFormat="1" ht="12.75" customHeight="1" x14ac:dyDescent="0.2">
      <c r="A77" s="140"/>
      <c r="B77" s="140"/>
      <c r="C77" s="140"/>
      <c r="D77" s="140"/>
      <c r="E77" s="140"/>
      <c r="F77" s="140"/>
      <c r="G77" s="140"/>
      <c r="H77" s="140"/>
      <c r="I77" s="140"/>
      <c r="J77" s="140"/>
    </row>
    <row r="78" spans="1:10" s="146" customFormat="1" ht="12.75" customHeight="1" x14ac:dyDescent="0.2">
      <c r="A78" s="140"/>
      <c r="B78" s="140"/>
      <c r="C78" s="140"/>
      <c r="D78" s="140"/>
      <c r="E78" s="140"/>
      <c r="F78" s="140"/>
      <c r="G78" s="140"/>
      <c r="H78" s="140"/>
      <c r="I78" s="140"/>
      <c r="J78" s="140"/>
    </row>
    <row r="79" spans="1:10" s="146" customFormat="1" ht="12.75" customHeight="1" x14ac:dyDescent="0.2">
      <c r="A79" s="140"/>
      <c r="B79" s="140"/>
      <c r="C79" s="140"/>
      <c r="D79" s="140"/>
      <c r="E79" s="140"/>
      <c r="F79" s="140"/>
      <c r="G79" s="140"/>
      <c r="H79" s="140"/>
      <c r="I79" s="140"/>
      <c r="J79" s="140"/>
    </row>
    <row r="80" spans="1:10" s="146" customFormat="1" ht="12.75" customHeight="1" x14ac:dyDescent="0.2">
      <c r="A80" s="140"/>
      <c r="B80" s="140"/>
      <c r="C80" s="140"/>
      <c r="D80" s="140"/>
      <c r="E80" s="140"/>
      <c r="F80" s="140"/>
      <c r="G80" s="140"/>
      <c r="H80" s="140"/>
      <c r="I80" s="140"/>
      <c r="J80" s="140"/>
    </row>
    <row r="81" spans="1:10" s="146" customFormat="1" ht="12.75" customHeight="1" x14ac:dyDescent="0.2">
      <c r="A81" s="140"/>
      <c r="B81" s="140"/>
      <c r="C81" s="140"/>
      <c r="D81" s="140"/>
      <c r="E81" s="140"/>
      <c r="F81" s="140"/>
      <c r="G81" s="140"/>
      <c r="H81" s="140"/>
      <c r="I81" s="140"/>
      <c r="J81" s="140"/>
    </row>
    <row r="82" spans="1:10" s="146" customFormat="1" ht="12.75" customHeight="1" x14ac:dyDescent="0.2">
      <c r="A82" s="140"/>
      <c r="B82" s="140"/>
      <c r="C82" s="140"/>
      <c r="D82" s="140"/>
      <c r="E82" s="140"/>
      <c r="F82" s="140"/>
      <c r="G82" s="140"/>
      <c r="H82" s="140"/>
      <c r="I82" s="140"/>
      <c r="J82" s="140"/>
    </row>
    <row r="83" spans="1:10" s="146" customFormat="1" ht="12.75" customHeight="1" x14ac:dyDescent="0.2">
      <c r="A83" s="140"/>
      <c r="B83" s="140"/>
      <c r="C83" s="140"/>
      <c r="D83" s="140"/>
      <c r="E83" s="140"/>
      <c r="F83" s="140"/>
      <c r="G83" s="140"/>
      <c r="H83" s="140"/>
      <c r="I83" s="140"/>
      <c r="J83" s="140"/>
    </row>
    <row r="84" spans="1:10" s="146" customFormat="1" ht="12.75" customHeight="1" x14ac:dyDescent="0.2">
      <c r="A84" s="140"/>
      <c r="B84" s="140"/>
      <c r="C84" s="140"/>
      <c r="D84" s="140"/>
      <c r="E84" s="140"/>
      <c r="F84" s="140"/>
      <c r="G84" s="140"/>
      <c r="H84" s="140"/>
      <c r="I84" s="140"/>
      <c r="J84" s="140"/>
    </row>
    <row r="85" spans="1:10" s="146" customFormat="1" ht="12.75" customHeight="1" x14ac:dyDescent="0.2">
      <c r="A85" s="140"/>
      <c r="B85" s="140"/>
      <c r="C85" s="140"/>
      <c r="D85" s="140"/>
      <c r="E85" s="140"/>
      <c r="F85" s="140"/>
      <c r="G85" s="140"/>
      <c r="H85" s="140"/>
      <c r="I85" s="140"/>
      <c r="J85" s="140"/>
    </row>
    <row r="86" spans="1:10" s="146" customFormat="1" ht="12.75" customHeight="1" x14ac:dyDescent="0.2">
      <c r="A86" s="140"/>
      <c r="B86" s="140"/>
      <c r="C86" s="140"/>
      <c r="D86" s="140"/>
      <c r="E86" s="140"/>
      <c r="F86" s="140"/>
      <c r="G86" s="140"/>
      <c r="H86" s="140"/>
      <c r="I86" s="140"/>
      <c r="J86" s="140"/>
    </row>
    <row r="87" spans="1:10" s="146" customFormat="1" ht="12.75" customHeight="1" x14ac:dyDescent="0.2">
      <c r="A87" s="140"/>
      <c r="B87" s="140"/>
      <c r="C87" s="140"/>
      <c r="D87" s="140"/>
      <c r="E87" s="140"/>
      <c r="F87" s="140"/>
      <c r="G87" s="140"/>
      <c r="H87" s="140"/>
      <c r="I87" s="140"/>
      <c r="J87" s="140"/>
    </row>
    <row r="88" spans="1:10" s="146" customFormat="1" ht="12.75" customHeight="1" x14ac:dyDescent="0.2">
      <c r="A88" s="140"/>
      <c r="B88" s="140"/>
      <c r="C88" s="140"/>
      <c r="D88" s="140"/>
      <c r="E88" s="140"/>
      <c r="F88" s="140"/>
      <c r="G88" s="140"/>
      <c r="H88" s="140"/>
      <c r="I88" s="140"/>
      <c r="J88" s="140"/>
    </row>
    <row r="89" spans="1:10" s="146" customFormat="1" ht="12.75" customHeight="1" x14ac:dyDescent="0.2">
      <c r="A89" s="140"/>
      <c r="B89" s="140"/>
      <c r="C89" s="140"/>
      <c r="D89" s="140"/>
      <c r="E89" s="140"/>
      <c r="F89" s="140"/>
      <c r="G89" s="140"/>
      <c r="H89" s="140"/>
      <c r="I89" s="140"/>
      <c r="J89" s="140"/>
    </row>
    <row r="90" spans="1:10" s="146" customFormat="1" ht="12.75" customHeight="1" x14ac:dyDescent="0.2">
      <c r="A90" s="140"/>
      <c r="B90" s="140"/>
      <c r="C90" s="140"/>
      <c r="D90" s="140"/>
      <c r="E90" s="140"/>
      <c r="F90" s="140"/>
      <c r="G90" s="140"/>
      <c r="H90" s="140"/>
      <c r="I90" s="140"/>
      <c r="J90" s="140"/>
    </row>
    <row r="91" spans="1:10" s="146" customFormat="1" ht="12.75" customHeight="1" x14ac:dyDescent="0.2">
      <c r="A91" s="140"/>
      <c r="B91" s="140"/>
      <c r="C91" s="140"/>
      <c r="D91" s="140"/>
      <c r="E91" s="140"/>
      <c r="F91" s="140"/>
      <c r="G91" s="140"/>
      <c r="H91" s="140"/>
      <c r="I91" s="140"/>
      <c r="J91" s="140"/>
    </row>
    <row r="92" spans="1:10" s="146" customFormat="1" ht="12.75" customHeight="1" x14ac:dyDescent="0.2">
      <c r="A92" s="140"/>
      <c r="B92" s="140"/>
      <c r="C92" s="140"/>
      <c r="D92" s="140"/>
      <c r="E92" s="140"/>
      <c r="F92" s="140"/>
      <c r="G92" s="140"/>
      <c r="H92" s="140"/>
      <c r="I92" s="140"/>
      <c r="J92" s="140"/>
    </row>
    <row r="93" spans="1:10" s="146" customFormat="1" ht="15" customHeight="1" x14ac:dyDescent="0.2">
      <c r="A93" s="140"/>
      <c r="B93" s="140"/>
      <c r="C93" s="140"/>
      <c r="D93" s="140"/>
      <c r="E93" s="140"/>
      <c r="F93" s="140"/>
      <c r="G93" s="140"/>
      <c r="H93" s="140"/>
      <c r="I93" s="140"/>
      <c r="J93" s="140"/>
    </row>
    <row r="94" spans="1:10" s="146" customFormat="1" ht="15" customHeight="1" x14ac:dyDescent="0.2">
      <c r="A94" s="140"/>
      <c r="B94" s="140"/>
      <c r="C94" s="140"/>
      <c r="D94" s="140"/>
      <c r="E94" s="140"/>
      <c r="F94" s="140"/>
      <c r="G94" s="140"/>
      <c r="H94" s="140"/>
      <c r="I94" s="140"/>
      <c r="J94" s="140"/>
    </row>
  </sheetData>
  <mergeCells count="24">
    <mergeCell ref="H50:J50"/>
    <mergeCell ref="H51:J51"/>
    <mergeCell ref="A27:I27"/>
    <mergeCell ref="A49:J49"/>
    <mergeCell ref="A28:J28"/>
    <mergeCell ref="B29:B36"/>
    <mergeCell ref="A37:I37"/>
    <mergeCell ref="B39:B46"/>
    <mergeCell ref="A47:I47"/>
    <mergeCell ref="A48:I48"/>
    <mergeCell ref="A2:J2"/>
    <mergeCell ref="A3:A4"/>
    <mergeCell ref="B3:B4"/>
    <mergeCell ref="C3:D3"/>
    <mergeCell ref="E3:E4"/>
    <mergeCell ref="F3:G3"/>
    <mergeCell ref="H3:H4"/>
    <mergeCell ref="I3:I4"/>
    <mergeCell ref="J3:J4"/>
    <mergeCell ref="A5:J5"/>
    <mergeCell ref="B6:B15"/>
    <mergeCell ref="A16:I16"/>
    <mergeCell ref="A17:J17"/>
    <mergeCell ref="B18:B26"/>
  </mergeCells>
  <pageMargins left="0.74803149606299213" right="0.39370078740157483" top="0.39370078740157483" bottom="0.55118110236220474" header="0.51181102362204722" footer="0.11811023622047245"/>
  <pageSetup paperSize="9" orientation="portrait" blackAndWhite="1" r:id="rId1"/>
  <headerFooter alignWithMargins="0">
    <oddFooter>&amp;C&amp;"Times New Roman,Parasts"&amp;9Lapa &amp;P no &amp;N
ANN-F-BL-003-2.7.-03.01.2022-R0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1"/>
  <sheetViews>
    <sheetView view="pageLayout" zoomScaleNormal="100" zoomScaleSheetLayoutView="130" workbookViewId="0">
      <selection activeCell="A2" sqref="A2:K2"/>
    </sheetView>
  </sheetViews>
  <sheetFormatPr defaultColWidth="8.85546875" defaultRowHeight="12.75" x14ac:dyDescent="0.2"/>
  <cols>
    <col min="1" max="1" width="19.28515625" style="140" customWidth="1"/>
    <col min="2" max="2" width="13.85546875" style="140" customWidth="1"/>
    <col min="3" max="11" width="10.85546875" style="140" customWidth="1"/>
    <col min="12" max="16384" width="8.85546875" style="140"/>
  </cols>
  <sheetData>
    <row r="1" spans="1:11" ht="15.75" x14ac:dyDescent="0.25">
      <c r="A1" s="280" t="s">
        <v>293</v>
      </c>
      <c r="B1" s="280"/>
      <c r="C1" s="280"/>
      <c r="D1" s="96" t="str">
        <f>IF('1.2.zeme'!H2=0,"",'1.2.zeme'!H2)</f>
        <v/>
      </c>
      <c r="E1" s="49"/>
      <c r="F1" s="49"/>
      <c r="G1" s="152"/>
      <c r="H1" s="142"/>
      <c r="I1" s="142"/>
      <c r="J1" s="142"/>
      <c r="K1" s="142"/>
    </row>
    <row r="2" spans="1:11" ht="24" customHeight="1" thickBot="1" x14ac:dyDescent="0.25">
      <c r="A2" s="347" t="s">
        <v>285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</row>
    <row r="3" spans="1:11" ht="16.5" customHeight="1" thickTop="1" x14ac:dyDescent="0.2">
      <c r="A3" s="379" t="s">
        <v>173</v>
      </c>
      <c r="B3" s="379" t="s">
        <v>174</v>
      </c>
      <c r="C3" s="375" t="s">
        <v>175</v>
      </c>
      <c r="D3" s="376"/>
      <c r="E3" s="376"/>
      <c r="F3" s="377"/>
      <c r="G3" s="375" t="s">
        <v>176</v>
      </c>
      <c r="H3" s="376"/>
      <c r="I3" s="376"/>
      <c r="J3" s="376"/>
      <c r="K3" s="377"/>
    </row>
    <row r="4" spans="1:11" ht="17.25" customHeight="1" x14ac:dyDescent="0.2">
      <c r="A4" s="380"/>
      <c r="B4" s="380"/>
      <c r="C4" s="382" t="s">
        <v>177</v>
      </c>
      <c r="D4" s="382" t="s">
        <v>281</v>
      </c>
      <c r="E4" s="374" t="s">
        <v>282</v>
      </c>
      <c r="F4" s="374"/>
      <c r="G4" s="382" t="s">
        <v>177</v>
      </c>
      <c r="H4" s="383" t="s">
        <v>281</v>
      </c>
      <c r="I4" s="384"/>
      <c r="J4" s="383" t="s">
        <v>178</v>
      </c>
      <c r="K4" s="384"/>
    </row>
    <row r="5" spans="1:11" ht="29.25" customHeight="1" thickBot="1" x14ac:dyDescent="0.25">
      <c r="A5" s="381"/>
      <c r="B5" s="381"/>
      <c r="C5" s="381"/>
      <c r="D5" s="381"/>
      <c r="E5" s="153" t="s">
        <v>283</v>
      </c>
      <c r="F5" s="153" t="s">
        <v>179</v>
      </c>
      <c r="G5" s="381"/>
      <c r="H5" s="134" t="s">
        <v>283</v>
      </c>
      <c r="I5" s="134" t="s">
        <v>179</v>
      </c>
      <c r="J5" s="153" t="s">
        <v>283</v>
      </c>
      <c r="K5" s="134" t="s">
        <v>179</v>
      </c>
    </row>
    <row r="6" spans="1:11" ht="16.5" thickTop="1" x14ac:dyDescent="0.2">
      <c r="A6" s="385" t="s">
        <v>180</v>
      </c>
      <c r="B6" s="386"/>
      <c r="C6" s="386"/>
      <c r="D6" s="386"/>
      <c r="E6" s="386"/>
      <c r="F6" s="386"/>
      <c r="G6" s="386"/>
      <c r="H6" s="386"/>
      <c r="I6" s="386"/>
      <c r="J6" s="386"/>
      <c r="K6" s="387"/>
    </row>
    <row r="7" spans="1:11" ht="15.75" x14ac:dyDescent="0.2">
      <c r="A7" s="154"/>
      <c r="B7" s="136"/>
      <c r="C7" s="136"/>
      <c r="D7" s="130"/>
      <c r="E7" s="130"/>
      <c r="F7" s="130"/>
      <c r="G7" s="130"/>
      <c r="H7" s="130"/>
      <c r="I7" s="130"/>
      <c r="J7" s="155" t="s">
        <v>181</v>
      </c>
      <c r="K7" s="155" t="s">
        <v>181</v>
      </c>
    </row>
    <row r="8" spans="1:11" ht="15.75" x14ac:dyDescent="0.2">
      <c r="A8" s="154"/>
      <c r="B8" s="136"/>
      <c r="C8" s="136"/>
      <c r="D8" s="130"/>
      <c r="E8" s="135"/>
      <c r="F8" s="135"/>
      <c r="G8" s="135"/>
      <c r="H8" s="135"/>
      <c r="I8" s="135"/>
      <c r="J8" s="155" t="s">
        <v>181</v>
      </c>
      <c r="K8" s="155" t="s">
        <v>181</v>
      </c>
    </row>
    <row r="9" spans="1:11" ht="15.75" x14ac:dyDescent="0.2">
      <c r="A9" s="154"/>
      <c r="B9" s="136"/>
      <c r="C9" s="136"/>
      <c r="D9" s="130"/>
      <c r="E9" s="135"/>
      <c r="F9" s="135"/>
      <c r="G9" s="135"/>
      <c r="H9" s="135"/>
      <c r="I9" s="135"/>
      <c r="J9" s="155" t="s">
        <v>181</v>
      </c>
      <c r="K9" s="155" t="s">
        <v>181</v>
      </c>
    </row>
    <row r="10" spans="1:11" ht="15.75" x14ac:dyDescent="0.2">
      <c r="A10" s="154"/>
      <c r="B10" s="136"/>
      <c r="C10" s="136"/>
      <c r="D10" s="130"/>
      <c r="E10" s="135"/>
      <c r="F10" s="135"/>
      <c r="G10" s="135"/>
      <c r="H10" s="135"/>
      <c r="I10" s="135"/>
      <c r="J10" s="155" t="s">
        <v>181</v>
      </c>
      <c r="K10" s="155" t="s">
        <v>181</v>
      </c>
    </row>
    <row r="11" spans="1:11" ht="15.75" x14ac:dyDescent="0.2">
      <c r="A11" s="154"/>
      <c r="B11" s="136"/>
      <c r="C11" s="136"/>
      <c r="D11" s="130"/>
      <c r="E11" s="135"/>
      <c r="F11" s="135"/>
      <c r="G11" s="135"/>
      <c r="H11" s="135"/>
      <c r="I11" s="135"/>
      <c r="J11" s="155" t="s">
        <v>181</v>
      </c>
      <c r="K11" s="155" t="s">
        <v>181</v>
      </c>
    </row>
    <row r="12" spans="1:11" ht="15.75" x14ac:dyDescent="0.2">
      <c r="A12" s="154"/>
      <c r="B12" s="136"/>
      <c r="C12" s="136"/>
      <c r="D12" s="130"/>
      <c r="E12" s="135"/>
      <c r="F12" s="135"/>
      <c r="G12" s="135"/>
      <c r="H12" s="135"/>
      <c r="I12" s="135"/>
      <c r="J12" s="155" t="s">
        <v>181</v>
      </c>
      <c r="K12" s="155" t="s">
        <v>181</v>
      </c>
    </row>
    <row r="13" spans="1:11" ht="15.75" x14ac:dyDescent="0.2">
      <c r="A13" s="154"/>
      <c r="B13" s="136"/>
      <c r="C13" s="136"/>
      <c r="D13" s="130"/>
      <c r="E13" s="135"/>
      <c r="F13" s="135"/>
      <c r="G13" s="135"/>
      <c r="H13" s="135"/>
      <c r="I13" s="135"/>
      <c r="J13" s="155" t="s">
        <v>181</v>
      </c>
      <c r="K13" s="155" t="s">
        <v>181</v>
      </c>
    </row>
    <row r="14" spans="1:11" ht="16.5" thickBot="1" x14ac:dyDescent="0.25">
      <c r="A14" s="156" t="s">
        <v>182</v>
      </c>
      <c r="B14" s="157"/>
      <c r="C14" s="157"/>
      <c r="D14" s="158"/>
      <c r="E14" s="157"/>
      <c r="F14" s="157"/>
      <c r="G14" s="157"/>
      <c r="H14" s="157"/>
      <c r="I14" s="157"/>
      <c r="J14" s="159"/>
      <c r="K14" s="159"/>
    </row>
    <row r="15" spans="1:11" ht="17.25" thickTop="1" thickBot="1" x14ac:dyDescent="0.25">
      <c r="A15" s="371" t="s">
        <v>284</v>
      </c>
      <c r="B15" s="372"/>
      <c r="C15" s="372"/>
      <c r="D15" s="372"/>
      <c r="E15" s="372"/>
      <c r="F15" s="372"/>
      <c r="G15" s="372"/>
      <c r="H15" s="372"/>
      <c r="I15" s="373"/>
      <c r="J15" s="388"/>
      <c r="K15" s="389"/>
    </row>
    <row r="16" spans="1:11" ht="17.25" customHeight="1" thickTop="1" thickBot="1" x14ac:dyDescent="0.25">
      <c r="A16" s="366" t="s">
        <v>279</v>
      </c>
      <c r="B16" s="367"/>
      <c r="C16" s="367"/>
      <c r="D16" s="367"/>
      <c r="E16" s="367"/>
      <c r="F16" s="367"/>
      <c r="G16" s="367"/>
      <c r="H16" s="367"/>
      <c r="I16" s="368"/>
      <c r="J16" s="369"/>
      <c r="K16" s="370"/>
    </row>
    <row r="17" spans="1:11" ht="17.25" customHeight="1" thickTop="1" thickBot="1" x14ac:dyDescent="0.25">
      <c r="A17" s="371" t="s">
        <v>280</v>
      </c>
      <c r="B17" s="372"/>
      <c r="C17" s="372"/>
      <c r="D17" s="372"/>
      <c r="E17" s="372"/>
      <c r="F17" s="372"/>
      <c r="G17" s="372"/>
      <c r="H17" s="372"/>
      <c r="I17" s="373"/>
      <c r="J17" s="160"/>
      <c r="K17" s="161"/>
    </row>
    <row r="18" spans="1:11" ht="17.25" customHeight="1" thickTop="1" thickBot="1" x14ac:dyDescent="0.25">
      <c r="A18" s="371" t="s">
        <v>183</v>
      </c>
      <c r="B18" s="372"/>
      <c r="C18" s="372"/>
      <c r="D18" s="372"/>
      <c r="E18" s="372"/>
      <c r="F18" s="372"/>
      <c r="G18" s="372"/>
      <c r="H18" s="372"/>
      <c r="I18" s="373"/>
      <c r="J18" s="369"/>
      <c r="K18" s="370"/>
    </row>
    <row r="19" spans="1:11" ht="16.5" thickTop="1" x14ac:dyDescent="0.2">
      <c r="A19" s="393" t="s">
        <v>184</v>
      </c>
      <c r="B19" s="306"/>
      <c r="C19" s="306"/>
      <c r="D19" s="306"/>
      <c r="E19" s="306"/>
      <c r="F19" s="306"/>
      <c r="G19" s="306"/>
      <c r="H19" s="306"/>
      <c r="I19" s="306"/>
      <c r="J19" s="306"/>
      <c r="K19" s="394"/>
    </row>
    <row r="20" spans="1:11" ht="15.75" x14ac:dyDescent="0.2">
      <c r="A20" s="154"/>
      <c r="B20" s="136"/>
      <c r="C20" s="136"/>
      <c r="D20" s="130"/>
      <c r="E20" s="136"/>
      <c r="F20" s="136"/>
      <c r="G20" s="136"/>
      <c r="H20" s="136"/>
      <c r="I20" s="136"/>
      <c r="J20" s="136"/>
      <c r="K20" s="136"/>
    </row>
    <row r="21" spans="1:11" ht="15.75" x14ac:dyDescent="0.2">
      <c r="A21" s="154"/>
      <c r="B21" s="136"/>
      <c r="C21" s="136"/>
      <c r="D21" s="130"/>
      <c r="E21" s="136"/>
      <c r="F21" s="136"/>
      <c r="G21" s="136"/>
      <c r="H21" s="136"/>
      <c r="I21" s="136"/>
      <c r="J21" s="136"/>
      <c r="K21" s="136"/>
    </row>
    <row r="22" spans="1:11" ht="15.75" x14ac:dyDescent="0.2">
      <c r="A22" s="154"/>
      <c r="B22" s="136"/>
      <c r="C22" s="136"/>
      <c r="D22" s="130"/>
      <c r="E22" s="136"/>
      <c r="F22" s="136"/>
      <c r="G22" s="136"/>
      <c r="H22" s="136"/>
      <c r="I22" s="136"/>
      <c r="J22" s="136"/>
      <c r="K22" s="136"/>
    </row>
    <row r="23" spans="1:11" ht="16.5" thickBot="1" x14ac:dyDescent="0.25">
      <c r="A23" s="154"/>
      <c r="B23" s="136"/>
      <c r="C23" s="136"/>
      <c r="D23" s="130"/>
      <c r="E23" s="136"/>
      <c r="F23" s="136"/>
      <c r="G23" s="136"/>
      <c r="H23" s="136"/>
      <c r="I23" s="136"/>
      <c r="J23" s="136"/>
      <c r="K23" s="136"/>
    </row>
    <row r="24" spans="1:11" ht="17.25" thickTop="1" thickBot="1" x14ac:dyDescent="0.25">
      <c r="A24" s="371" t="s">
        <v>284</v>
      </c>
      <c r="B24" s="372"/>
      <c r="C24" s="372"/>
      <c r="D24" s="372"/>
      <c r="E24" s="372"/>
      <c r="F24" s="372"/>
      <c r="G24" s="372"/>
      <c r="H24" s="372"/>
      <c r="I24" s="373"/>
      <c r="J24" s="369"/>
      <c r="K24" s="370"/>
    </row>
    <row r="25" spans="1:11" ht="17.25" customHeight="1" thickTop="1" thickBot="1" x14ac:dyDescent="0.25">
      <c r="A25" s="366" t="s">
        <v>279</v>
      </c>
      <c r="B25" s="367"/>
      <c r="C25" s="367"/>
      <c r="D25" s="367"/>
      <c r="E25" s="367"/>
      <c r="F25" s="367"/>
      <c r="G25" s="367"/>
      <c r="H25" s="367"/>
      <c r="I25" s="368"/>
      <c r="J25" s="369"/>
      <c r="K25" s="370"/>
    </row>
    <row r="26" spans="1:11" ht="17.25" customHeight="1" thickTop="1" thickBot="1" x14ac:dyDescent="0.25">
      <c r="A26" s="371" t="s">
        <v>280</v>
      </c>
      <c r="B26" s="372"/>
      <c r="C26" s="372"/>
      <c r="D26" s="372"/>
      <c r="E26" s="372"/>
      <c r="F26" s="372"/>
      <c r="G26" s="372"/>
      <c r="H26" s="372"/>
      <c r="I26" s="373"/>
      <c r="J26" s="160"/>
      <c r="K26" s="161"/>
    </row>
    <row r="27" spans="1:11" ht="17.25" customHeight="1" thickTop="1" thickBot="1" x14ac:dyDescent="0.25">
      <c r="A27" s="371" t="s">
        <v>185</v>
      </c>
      <c r="B27" s="372"/>
      <c r="C27" s="372"/>
      <c r="D27" s="372"/>
      <c r="E27" s="372"/>
      <c r="F27" s="372"/>
      <c r="G27" s="372"/>
      <c r="H27" s="372"/>
      <c r="I27" s="373"/>
      <c r="J27" s="369"/>
      <c r="K27" s="370"/>
    </row>
    <row r="28" spans="1:11" ht="17.25" thickTop="1" thickBot="1" x14ac:dyDescent="0.3">
      <c r="A28" s="395" t="s">
        <v>186</v>
      </c>
      <c r="B28" s="395"/>
      <c r="C28" s="395"/>
      <c r="D28" s="395"/>
      <c r="E28" s="395"/>
      <c r="F28" s="395"/>
      <c r="G28" s="395"/>
      <c r="H28" s="395"/>
      <c r="I28" s="395"/>
      <c r="J28" s="395"/>
      <c r="K28" s="395"/>
    </row>
    <row r="29" spans="1:11" ht="18" customHeight="1" thickTop="1" x14ac:dyDescent="0.2">
      <c r="A29" s="390"/>
      <c r="B29" s="391"/>
      <c r="C29" s="391"/>
      <c r="D29" s="391"/>
      <c r="E29" s="391"/>
      <c r="F29" s="391"/>
      <c r="G29" s="391"/>
      <c r="H29" s="391"/>
      <c r="I29" s="391"/>
      <c r="J29" s="391"/>
      <c r="K29" s="392"/>
    </row>
    <row r="30" spans="1:11" s="142" customFormat="1" ht="18" customHeight="1" x14ac:dyDescent="0.2">
      <c r="A30" s="141" t="str">
        <f>IF('1.2.zeme'!A46=0,"",'1.2.zeme'!A46)</f>
        <v/>
      </c>
      <c r="D30" s="143"/>
      <c r="G30" s="143"/>
      <c r="I30" s="305" t="str">
        <f>IF('1.2.zeme'!N46=0,"",'1.2.zeme'!N46)</f>
        <v/>
      </c>
      <c r="J30" s="305"/>
      <c r="K30" s="305"/>
    </row>
    <row r="31" spans="1:11" s="73" customFormat="1" ht="15" customHeight="1" x14ac:dyDescent="0.25">
      <c r="A31" s="133" t="s">
        <v>253</v>
      </c>
      <c r="D31" s="106"/>
      <c r="G31" s="106"/>
      <c r="J31" s="133" t="s">
        <v>275</v>
      </c>
    </row>
  </sheetData>
  <mergeCells count="31">
    <mergeCell ref="H4:I4"/>
    <mergeCell ref="J4:K4"/>
    <mergeCell ref="I30:K30"/>
    <mergeCell ref="A6:K6"/>
    <mergeCell ref="A15:I15"/>
    <mergeCell ref="J15:K15"/>
    <mergeCell ref="A16:I16"/>
    <mergeCell ref="J16:K16"/>
    <mergeCell ref="A29:K29"/>
    <mergeCell ref="A18:I18"/>
    <mergeCell ref="J18:K18"/>
    <mergeCell ref="A19:K19"/>
    <mergeCell ref="A24:I24"/>
    <mergeCell ref="J24:K24"/>
    <mergeCell ref="A28:K28"/>
    <mergeCell ref="A1:C1"/>
    <mergeCell ref="A25:I25"/>
    <mergeCell ref="J25:K25"/>
    <mergeCell ref="A27:I27"/>
    <mergeCell ref="J27:K27"/>
    <mergeCell ref="E4:F4"/>
    <mergeCell ref="A17:I17"/>
    <mergeCell ref="A26:I26"/>
    <mergeCell ref="C3:F3"/>
    <mergeCell ref="A2:K2"/>
    <mergeCell ref="A3:A5"/>
    <mergeCell ref="B3:B5"/>
    <mergeCell ref="G3:K3"/>
    <mergeCell ref="C4:C5"/>
    <mergeCell ref="D4:D5"/>
    <mergeCell ref="G4:G5"/>
  </mergeCells>
  <pageMargins left="0.74803149606299213" right="0.39370078740157483" top="0.22500000000000001" bottom="0.55118110236220474" header="0.51181102362204722" footer="0.19685039370078741"/>
  <pageSetup paperSize="9" fitToHeight="0" orientation="landscape" blackAndWhite="1" horizontalDpi="4294967294" r:id="rId1"/>
  <headerFooter alignWithMargins="0">
    <oddFooter>&amp;C&amp;"Times New Roman,Parasts"&amp;9Lapa &amp;P no &amp;N
ANN-F-BL-003-2.8.-03.01.2022-R0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1"/>
  <sheetViews>
    <sheetView view="pageLayout" zoomScale="110" zoomScaleNormal="130" zoomScalePageLayoutView="110" workbookViewId="0">
      <selection activeCell="A2" sqref="A2:E2"/>
    </sheetView>
  </sheetViews>
  <sheetFormatPr defaultRowHeight="15" x14ac:dyDescent="0.25"/>
  <cols>
    <col min="1" max="1" width="19.5703125" style="40" customWidth="1"/>
    <col min="2" max="2" width="8" style="40" customWidth="1"/>
    <col min="3" max="3" width="25.85546875" style="40" customWidth="1"/>
    <col min="4" max="4" width="5.42578125" style="40" customWidth="1"/>
    <col min="5" max="5" width="32.85546875" style="40" customWidth="1"/>
    <col min="6" max="16384" width="9.140625" style="40"/>
  </cols>
  <sheetData>
    <row r="1" spans="1:5" x14ac:dyDescent="0.25">
      <c r="B1" s="19"/>
      <c r="C1" s="51" t="s">
        <v>291</v>
      </c>
      <c r="D1" s="96" t="str">
        <f>IF('1.2.zeme'!H2=0,"",'1.2.zeme'!H2)</f>
        <v/>
      </c>
      <c r="E1" s="41"/>
    </row>
    <row r="2" spans="1:5" ht="51" customHeight="1" thickBot="1" x14ac:dyDescent="0.3">
      <c r="A2" s="404" t="s">
        <v>187</v>
      </c>
      <c r="B2" s="404"/>
      <c r="C2" s="404"/>
      <c r="D2" s="404"/>
      <c r="E2" s="404"/>
    </row>
    <row r="3" spans="1:5" ht="25.9" customHeight="1" thickTop="1" thickBot="1" x14ac:dyDescent="0.3">
      <c r="A3" s="405" t="s">
        <v>188</v>
      </c>
      <c r="B3" s="406"/>
      <c r="C3" s="405" t="s">
        <v>189</v>
      </c>
      <c r="D3" s="407"/>
      <c r="E3" s="406"/>
    </row>
    <row r="4" spans="1:5" ht="24" customHeight="1" thickTop="1" x14ac:dyDescent="0.25">
      <c r="A4" s="408" t="s">
        <v>190</v>
      </c>
      <c r="B4" s="409"/>
      <c r="C4" s="408"/>
      <c r="D4" s="410"/>
      <c r="E4" s="409"/>
    </row>
    <row r="5" spans="1:5" ht="187.15" customHeight="1" thickBot="1" x14ac:dyDescent="0.3">
      <c r="A5" s="402" t="s">
        <v>191</v>
      </c>
      <c r="B5" s="403"/>
      <c r="C5" s="399"/>
      <c r="D5" s="400"/>
      <c r="E5" s="401"/>
    </row>
    <row r="6" spans="1:5" ht="24" customHeight="1" x14ac:dyDescent="0.25">
      <c r="A6" s="396" t="s">
        <v>192</v>
      </c>
      <c r="B6" s="397"/>
      <c r="C6" s="396"/>
      <c r="D6" s="398"/>
      <c r="E6" s="397"/>
    </row>
    <row r="7" spans="1:5" ht="210.6" customHeight="1" thickBot="1" x14ac:dyDescent="0.3">
      <c r="A7" s="402" t="s">
        <v>193</v>
      </c>
      <c r="B7" s="403"/>
      <c r="C7" s="399"/>
      <c r="D7" s="400"/>
      <c r="E7" s="401"/>
    </row>
    <row r="8" spans="1:5" ht="24.6" customHeight="1" x14ac:dyDescent="0.25">
      <c r="A8" s="396" t="s">
        <v>194</v>
      </c>
      <c r="B8" s="397"/>
      <c r="C8" s="396"/>
      <c r="D8" s="398"/>
      <c r="E8" s="397"/>
    </row>
    <row r="9" spans="1:5" ht="163.9" customHeight="1" thickBot="1" x14ac:dyDescent="0.3">
      <c r="A9" s="402" t="s">
        <v>195</v>
      </c>
      <c r="B9" s="403"/>
      <c r="C9" s="399"/>
      <c r="D9" s="400"/>
      <c r="E9" s="401"/>
    </row>
    <row r="10" spans="1:5" ht="34.15" customHeight="1" x14ac:dyDescent="0.25">
      <c r="A10" s="162" t="str">
        <f>IF('1.2.zeme'!A46=0,"",'1.2.zeme'!A46)</f>
        <v/>
      </c>
      <c r="C10" s="163"/>
      <c r="E10" s="100" t="str">
        <f>IF('1.2.zeme'!N46=0,"",'1.2.zeme'!N46)</f>
        <v/>
      </c>
    </row>
    <row r="11" spans="1:5" x14ac:dyDescent="0.25">
      <c r="A11" s="114" t="s">
        <v>253</v>
      </c>
      <c r="B11" s="139"/>
      <c r="C11" s="43"/>
      <c r="D11" s="139"/>
      <c r="E11" s="114" t="s">
        <v>275</v>
      </c>
    </row>
  </sheetData>
  <mergeCells count="12">
    <mergeCell ref="A2:E2"/>
    <mergeCell ref="A3:B3"/>
    <mergeCell ref="C3:E3"/>
    <mergeCell ref="A4:B4"/>
    <mergeCell ref="C4:E5"/>
    <mergeCell ref="A5:B5"/>
    <mergeCell ref="A6:B6"/>
    <mergeCell ref="C6:E7"/>
    <mergeCell ref="A7:B7"/>
    <mergeCell ref="A8:B8"/>
    <mergeCell ref="C8:E9"/>
    <mergeCell ref="A9:B9"/>
  </mergeCells>
  <printOptions horizontalCentered="1" verticalCentered="1"/>
  <pageMargins left="0.70866141732283472" right="0.31496062992125984" top="0.35433070866141736" bottom="0.55118110236220474" header="0.31496062992125984" footer="0.11811023622047245"/>
  <pageSetup paperSize="9" orientation="portrait" blackAndWhite="1" horizontalDpi="4294967293" verticalDpi="1200" r:id="rId1"/>
  <headerFooter>
    <oddFooter>&amp;C&amp;"Times New Roman,Parasts"&amp;9Lapa &amp;P no &amp;N
ANN-F-BL-003-2.9.-03.01.2022-R0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13</vt:i4>
      </vt:variant>
    </vt:vector>
  </HeadingPairs>
  <TitlesOfParts>
    <vt:vector size="13" baseType="lpstr">
      <vt:lpstr>1.2.zeme</vt:lpstr>
      <vt:lpstr>3.lauku s.</vt:lpstr>
      <vt:lpstr>4.mēsloš.</vt:lpstr>
      <vt:lpstr>5.augkopības prod.</vt:lpstr>
      <vt:lpstr>5.1.dārzs</vt:lpstr>
      <vt:lpstr>6.dzīvnieki</vt:lpstr>
      <vt:lpstr>7. baribas d.a.</vt:lpstr>
      <vt:lpstr>8.Lopbarības v.a.</vt:lpstr>
      <vt:lpstr>9.dalīta ražošana</vt:lpstr>
      <vt:lpstr>10.Biškopība</vt:lpstr>
      <vt:lpstr>11.Fasēšana, marķēšana</vt:lpstr>
      <vt:lpstr>12.savvaļas a.</vt:lpstr>
      <vt:lpstr>13.gliemji,sliekas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Līga Bērziņa-Namniece</dc:creator>
  <cp:lastModifiedBy>Lāsma</cp:lastModifiedBy>
  <cp:lastPrinted>2024-06-21T11:23:39Z</cp:lastPrinted>
  <dcterms:created xsi:type="dcterms:W3CDTF">2021-11-17T11:33:57Z</dcterms:created>
  <dcterms:modified xsi:type="dcterms:W3CDTF">2024-06-21T11:24:25Z</dcterms:modified>
</cp:coreProperties>
</file>